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onedrive-global.kpmg.com/personal/vkalabin_kpmg_kz/Documents/Documents/Data Book Final/2324/"/>
    </mc:Choice>
  </mc:AlternateContent>
  <xr:revisionPtr revIDLastSave="318" documentId="14_{AA539D3F-9F5B-431F-B6BF-A49960E272AA}" xr6:coauthVersionLast="47" xr6:coauthVersionMax="47" xr10:uidLastSave="{B7CF3ABE-ED1A-40D3-BC7B-47E881E8C67E}"/>
  <bookViews>
    <workbookView xWindow="-110" yWindow="-110" windowWidth="19420" windowHeight="11620" xr2:uid="{9DB46D3C-0CC6-4C4C-B7EA-649EF05E1A2B}"/>
  </bookViews>
  <sheets>
    <sheet name="Content" sheetId="25" r:id="rId1"/>
    <sheet name="GRI Content" sheetId="23" r:id="rId2"/>
    <sheet name="SASB Content" sheetId="24" r:id="rId3"/>
    <sheet name="Figures" sheetId="2" r:id="rId4"/>
    <sheet name="Environmental&gt;&gt;" sheetId="1" r:id="rId5"/>
    <sheet name="Emissions" sheetId="3" r:id="rId6"/>
    <sheet name="Water resources" sheetId="4" r:id="rId7"/>
    <sheet name="Energy" sheetId="5" r:id="rId8"/>
    <sheet name="Waste" sheetId="6" r:id="rId9"/>
    <sheet name="Expenditure" sheetId="7" r:id="rId10"/>
    <sheet name="Social&gt;&gt;" sheetId="8" r:id="rId11"/>
    <sheet name="Employees" sheetId="9" r:id="rId12"/>
    <sheet name="Diversity&amp;Inclusion" sheetId="10" r:id="rId13"/>
    <sheet name="Training" sheetId="11" r:id="rId14"/>
    <sheet name="HSE" sheetId="12" r:id="rId15"/>
    <sheet name="Local communities" sheetId="13" r:id="rId16"/>
    <sheet name="Governance&gt;&gt;" sheetId="14" r:id="rId17"/>
    <sheet name="Corporate governance" sheetId="15" r:id="rId18"/>
    <sheet name="Financial" sheetId="16" r:id="rId19"/>
    <sheet name="Procurement" sheetId="17" r:id="rId20"/>
    <sheet name="Compliance" sheetId="18" r:id="rId21"/>
    <sheet name="Others&gt;&gt;" sheetId="19" r:id="rId22"/>
    <sheet name="Operational indicators" sheetId="20" r:id="rId23"/>
  </sheets>
  <externalReferences>
    <externalReference r:id="rId24"/>
    <externalReference r:id="rId25"/>
    <externalReference r:id="rId26"/>
    <externalReference r:id="rId27"/>
    <externalReference r:id="rId28"/>
    <externalReference r:id="rId29"/>
    <externalReference r:id="rId30"/>
  </externalReferences>
  <definedNames>
    <definedName name="_ftn1" localSheetId="20">Compliance!$B$22</definedName>
    <definedName name="_ftn2" localSheetId="18">Financial!$B$14</definedName>
    <definedName name="_ftn3" localSheetId="18">Financial!$B$15</definedName>
    <definedName name="_ftn4" localSheetId="18">Financial!$B$16</definedName>
    <definedName name="_ftn5" localSheetId="18">Financial!$B$17</definedName>
    <definedName name="_ftnref1" localSheetId="20">Compliance!$B$16</definedName>
    <definedName name="_ftnref2" localSheetId="18">Financial!$B$6</definedName>
    <definedName name="_ftnref3" localSheetId="18">Financial!$B$8</definedName>
    <definedName name="_ftnref4" localSheetId="18">Financial!$B$11</definedName>
    <definedName name="_ftnref5" localSheetId="18">Financial!$B$12</definedName>
    <definedName name="Gasoline">[1]EN3!$G$2:$G$3</definedName>
    <definedName name="NY">[2]Sheet3!$A$6:$A$7</definedName>
    <definedName name="Oil">[1]EN3!$G$6:$G$7</definedName>
    <definedName name="YN">[3]Sheet5!$A$1:$A$2</definedName>
    <definedName name="Применимо">'[4]Энергия КМГ'!$L$7:$L$10</definedName>
    <definedName name="Тип">[5]EC2!$M$3:$M$5</definedName>
    <definedName name="Характ">'[5]EC 7'!$I$3:$I$5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2" i="9" l="1" a="1"/>
  <c r="G112" i="9" s="1"/>
  <c r="F112" i="9" a="1"/>
  <c r="F112" i="9" s="1"/>
  <c r="E112" i="9" a="1"/>
  <c r="E112" i="9" s="1"/>
  <c r="D112" i="9" a="1"/>
  <c r="D112" i="9"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<sst xmlns="http://schemas.openxmlformats.org/spreadsheetml/2006/main" count="2359" uniqueCount="1285">
  <si>
    <t xml:space="preserve"> GRI 305-1</t>
  </si>
  <si>
    <t>GRI 305-2, GRI 305-4</t>
  </si>
  <si>
    <t>GRI 305-5</t>
  </si>
  <si>
    <t>GRI 305-7</t>
  </si>
  <si>
    <t>1.6.1</t>
  </si>
  <si>
    <t>1.6.2</t>
  </si>
  <si>
    <t>1.6.3</t>
  </si>
  <si>
    <t>1.6.4</t>
  </si>
  <si>
    <t>1.6.5</t>
  </si>
  <si>
    <t>1.6.6</t>
  </si>
  <si>
    <t>1.6.7</t>
  </si>
  <si>
    <t>1.6.8</t>
  </si>
  <si>
    <t>1.6.9</t>
  </si>
  <si>
    <t>1.6.10</t>
  </si>
  <si>
    <t>1.6.11</t>
  </si>
  <si>
    <t>1.6.12</t>
  </si>
  <si>
    <t>1.6.13</t>
  </si>
  <si>
    <t>1.6.14</t>
  </si>
  <si>
    <t>1.6.15</t>
  </si>
  <si>
    <t>1.6.16</t>
  </si>
  <si>
    <t>1.6.17</t>
  </si>
  <si>
    <t>1.6.18</t>
  </si>
  <si>
    <t>1.6.19</t>
  </si>
  <si>
    <t>1.6.20</t>
  </si>
  <si>
    <t>GRI 303-3</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</si>
  <si>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</si>
  <si>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</si>
  <si>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</si>
  <si>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</si>
  <si>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</si>
  <si>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</si>
  <si>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</si>
  <si>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</si>
  <si>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</si>
  <si>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</si>
  <si>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</si>
  <si>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</si>
  <si>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</si>
  <si>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</si>
  <si>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</si>
  <si>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</si>
  <si>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</si>
  <si>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</si>
  <si>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</si>
  <si>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</si>
  <si>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</si>
  <si>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</si>
  <si>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</si>
  <si>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</si>
  <si>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</si>
  <si>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</si>
  <si>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</si>
  <si>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</si>
  <si>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</si>
  <si>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</si>
  <si>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</si>
  <si>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</si>
  <si>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</si>
  <si>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</si>
  <si>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</si>
  <si>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</si>
  <si>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</si>
  <si>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</si>
  <si>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</si>
  <si>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</si>
  <si>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</si>
  <si>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</si>
  <si>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</si>
  <si>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</si>
  <si>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1.7.1</t>
  </si>
  <si>
    <t>1.7.2</t>
  </si>
  <si>
    <t>1.7.3</t>
  </si>
  <si>
    <t>1.7.4</t>
  </si>
  <si>
    <t>1.7.5</t>
  </si>
  <si>
    <t>1.7.6</t>
  </si>
  <si>
    <t>1.7.7</t>
  </si>
  <si>
    <t>1.7.8</t>
  </si>
  <si>
    <t>1.7.9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</si>
  <si>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</si>
  <si>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</si>
  <si>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</si>
  <si>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</si>
  <si>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</si>
  <si>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</si>
  <si>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</si>
  <si>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</si>
  <si>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</si>
  <si>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</si>
  <si>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</si>
  <si>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</si>
  <si>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</si>
  <si>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</si>
  <si>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</si>
  <si>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</si>
  <si>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</si>
  <si>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</si>
  <si>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</si>
  <si>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</si>
  <si>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</si>
  <si>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</si>
  <si>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</si>
  <si>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</si>
  <si>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</si>
  <si>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</si>
  <si>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</si>
  <si>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</si>
  <si>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</si>
  <si>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</si>
  <si>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</si>
  <si>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</si>
  <si>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</si>
  <si>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</si>
  <si>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</si>
  <si>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</si>
  <si>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</si>
  <si>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</si>
  <si>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</si>
  <si>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</si>
  <si>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</si>
  <si>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</si>
  <si>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</si>
  <si>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</si>
  <si>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</si>
  <si>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</si>
  <si>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</si>
  <si>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</si>
  <si>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</si>
  <si>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</si>
  <si>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</si>
  <si>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</si>
  <si>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</si>
  <si>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</si>
  <si>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</si>
  <si>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</si>
  <si>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</si>
  <si>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</si>
  <si>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</si>
  <si>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</si>
  <si>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</si>
  <si>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</si>
  <si>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1.8.1</t>
  </si>
  <si>
    <t>1.8.2</t>
  </si>
  <si>
    <t>1.8.3</t>
  </si>
  <si>
    <t>1.8.4</t>
  </si>
  <si>
    <t>1.8.5</t>
  </si>
  <si>
    <t>1.8.6</t>
  </si>
  <si>
    <t>1.8.7</t>
  </si>
  <si>
    <t>1.8.8</t>
  </si>
  <si>
    <t>1.8.9</t>
  </si>
  <si>
    <t>1.8.10</t>
  </si>
  <si>
    <t>1.8.11</t>
  </si>
  <si>
    <t>1.8.12</t>
  </si>
  <si>
    <t>1.9.1</t>
  </si>
  <si>
    <t>1.9.2</t>
  </si>
  <si>
    <t>1.9.3</t>
  </si>
  <si>
    <t>1.9.4</t>
  </si>
  <si>
    <t>1.9.5</t>
  </si>
  <si>
    <t>1.9.6</t>
  </si>
  <si>
    <t>1.9.7</t>
  </si>
  <si>
    <t>1.9.8</t>
  </si>
  <si>
    <t>1.9.9</t>
  </si>
  <si>
    <t>1.9.10</t>
  </si>
  <si>
    <t>1.9.11</t>
  </si>
  <si>
    <t>1.9.12</t>
  </si>
  <si>
    <t>1.9.13</t>
  </si>
  <si>
    <t>1.9.14</t>
  </si>
  <si>
    <t>1.9.15</t>
  </si>
  <si>
    <t>1.9.16</t>
  </si>
  <si>
    <t>1.9.17</t>
  </si>
  <si>
    <t>1.9.18</t>
  </si>
  <si>
    <t>1.9.19</t>
  </si>
  <si>
    <t>We recognize the importance of responsible management and conservation of water resources and strive to minimize water risks and impacts. According to the World Resources Institute's forecast, Kazakhstan is among the countries with medium to high levels of water scarcity (20-40%), and by 2040 will be among the countries with extremely high or high levels of water scarcity. We are implementing measures to improve water use efficiency and reduce water consumption.</t>
  </si>
  <si>
    <t>We recognize the need to reduce the growing pressure on the climate and the environment, are oriented to the climate goals determined by the country, and support the initiative to achieve carbon neutrality of the Republic of Kazakhstan until 2060. The Fund's group of companies is collectively responsible for about 15% of the total CO2 emissions in the country. The long-term goal of the Fund is to achieve carbon neutrality by 2060.</t>
  </si>
  <si>
    <t xml:space="preserve">Environmental fines </t>
  </si>
  <si>
    <t>1.10.1</t>
  </si>
  <si>
    <t>1.10.2</t>
  </si>
  <si>
    <t>1.10.3</t>
  </si>
  <si>
    <t>1.10.4</t>
  </si>
  <si>
    <t>1.10.5</t>
  </si>
  <si>
    <t>1.10.6</t>
  </si>
  <si>
    <t>1.10.7</t>
  </si>
  <si>
    <t>1.10.8</t>
  </si>
  <si>
    <t>1.10.9</t>
  </si>
  <si>
    <t>-</t>
  </si>
  <si>
    <t>1.10.10</t>
  </si>
  <si>
    <t>1.10.11</t>
  </si>
  <si>
    <t>1.10.12</t>
  </si>
  <si>
    <t>1.10.13</t>
  </si>
  <si>
    <t>1.10.14</t>
  </si>
  <si>
    <t>1.10.15</t>
  </si>
  <si>
    <t>1.10.16</t>
  </si>
  <si>
    <t>1.10.17</t>
  </si>
  <si>
    <t>1.10.18</t>
  </si>
  <si>
    <t>1.10.19</t>
  </si>
  <si>
    <t>1.10.20</t>
  </si>
  <si>
    <t>1.10.21</t>
  </si>
  <si>
    <t>1.10.22</t>
  </si>
  <si>
    <t>1.10.23</t>
  </si>
  <si>
    <t>1.10.24</t>
  </si>
  <si>
    <t>1.10.25</t>
  </si>
  <si>
    <t>1.10.26</t>
  </si>
  <si>
    <t>1.10.27</t>
  </si>
  <si>
    <t>1.10.28</t>
  </si>
  <si>
    <t>1.10.29</t>
  </si>
  <si>
    <t>1.10.30</t>
  </si>
  <si>
    <t>1.10.31</t>
  </si>
  <si>
    <t>1.10.32</t>
  </si>
  <si>
    <t>1.10.33</t>
  </si>
  <si>
    <t>1.10.34</t>
  </si>
  <si>
    <t>1.10.35</t>
  </si>
  <si>
    <t>1.10.36</t>
  </si>
  <si>
    <t>1.10.37</t>
  </si>
  <si>
    <t>1.10.38</t>
  </si>
  <si>
    <t>1.10.39</t>
  </si>
  <si>
    <t>1.10.40</t>
  </si>
  <si>
    <t>1.10.41</t>
  </si>
  <si>
    <t>1.10.42</t>
  </si>
  <si>
    <t>1.10.43</t>
  </si>
  <si>
    <t>1.10.44</t>
  </si>
  <si>
    <t>1.10.45</t>
  </si>
  <si>
    <t>1.10.46</t>
  </si>
  <si>
    <t>1.10.47</t>
  </si>
  <si>
    <t>1.10.48</t>
  </si>
  <si>
    <t>1.10.49</t>
  </si>
  <si>
    <t>1.10.50</t>
  </si>
  <si>
    <t>1.10.51</t>
  </si>
  <si>
    <t>1.10.52</t>
  </si>
  <si>
    <t>1.10.53</t>
  </si>
  <si>
    <t>1.10.54</t>
  </si>
  <si>
    <t>1.10.55</t>
  </si>
  <si>
    <t>1.10.56</t>
  </si>
  <si>
    <t>1.10.57</t>
  </si>
  <si>
    <t>1.10.58</t>
  </si>
  <si>
    <t>1.10.59</t>
  </si>
  <si>
    <t>1.10.60</t>
  </si>
  <si>
    <t>1.10.61</t>
  </si>
  <si>
    <t>1.10.62</t>
  </si>
  <si>
    <t>1.10.63</t>
  </si>
  <si>
    <t>1.10.64</t>
  </si>
  <si>
    <t>1.10.65</t>
  </si>
  <si>
    <t>1.10.66</t>
  </si>
  <si>
    <t>1.10.67</t>
  </si>
  <si>
    <t>1.10.68</t>
  </si>
  <si>
    <t>1.10.69</t>
  </si>
  <si>
    <t>1.10.70</t>
  </si>
  <si>
    <t>1.10.71</t>
  </si>
  <si>
    <t>1.10.72</t>
  </si>
  <si>
    <t>1.10.73</t>
  </si>
  <si>
    <t>1.10.74</t>
  </si>
  <si>
    <t>1.10.75</t>
  </si>
  <si>
    <t>1.10.76</t>
  </si>
  <si>
    <t>1.10.77</t>
  </si>
  <si>
    <t>1.10.78</t>
  </si>
  <si>
    <t>1.10.79</t>
  </si>
  <si>
    <t>1.10.80</t>
  </si>
  <si>
    <t>1.10.81</t>
  </si>
  <si>
    <t>1.10.82</t>
  </si>
  <si>
    <t>1.10.83</t>
  </si>
  <si>
    <t>1.10.84</t>
  </si>
  <si>
    <t>1.10.85</t>
  </si>
  <si>
    <t>1.10.86</t>
  </si>
  <si>
    <t>1.10.87</t>
  </si>
  <si>
    <t>1.10.88</t>
  </si>
  <si>
    <t>1.10.89</t>
  </si>
  <si>
    <t>1.10.90</t>
  </si>
  <si>
    <t>1.10.91</t>
  </si>
  <si>
    <t>1.10.92</t>
  </si>
  <si>
    <t>1.10.93</t>
  </si>
  <si>
    <t>1.10.94</t>
  </si>
  <si>
    <t>1.10.95</t>
  </si>
  <si>
    <t>1.10.96</t>
  </si>
  <si>
    <t>1.10.97</t>
  </si>
  <si>
    <t>1.10.98</t>
  </si>
  <si>
    <t>1.10.99</t>
  </si>
  <si>
    <t>1.10.100</t>
  </si>
  <si>
    <t>1.10.101</t>
  </si>
  <si>
    <t>1.10.102</t>
  </si>
  <si>
    <t>1.10.103</t>
  </si>
  <si>
    <t>1.10.104</t>
  </si>
  <si>
    <t>1.10.105</t>
  </si>
  <si>
    <t>1.10.106</t>
  </si>
  <si>
    <t>1.10.107</t>
  </si>
  <si>
    <t>1.10.108</t>
  </si>
  <si>
    <t>1.10.109</t>
  </si>
  <si>
    <t>1.10.110</t>
  </si>
  <si>
    <t>1.10.111</t>
  </si>
  <si>
    <t>1.10.112</t>
  </si>
  <si>
    <t>1.10.113</t>
  </si>
  <si>
    <t>1.10.114</t>
  </si>
  <si>
    <t>1.10.115</t>
  </si>
  <si>
    <t>1.10.116</t>
  </si>
  <si>
    <t>1.10.117</t>
  </si>
  <si>
    <t>1.10.118</t>
  </si>
  <si>
    <t>1.10.119</t>
  </si>
  <si>
    <t>1.10.120</t>
  </si>
  <si>
    <t>1.10.121</t>
  </si>
  <si>
    <t>1.10.122</t>
  </si>
  <si>
    <t>1.10.123</t>
  </si>
  <si>
    <t>1.10.124</t>
  </si>
  <si>
    <t>1.10.125</t>
  </si>
  <si>
    <t>1.10.126</t>
  </si>
  <si>
    <t>1.10.127</t>
  </si>
  <si>
    <t>1.10.128</t>
  </si>
  <si>
    <t>1.10.129</t>
  </si>
  <si>
    <t>1.10.130</t>
  </si>
  <si>
    <t>1.10.131</t>
  </si>
  <si>
    <t>1.10.132</t>
  </si>
  <si>
    <t>1.10.133</t>
  </si>
  <si>
    <t>1.10.134</t>
  </si>
  <si>
    <t>1.10.135</t>
  </si>
  <si>
    <t>1.10.136</t>
  </si>
  <si>
    <t>1.10.137</t>
  </si>
  <si>
    <t>1.10.138</t>
  </si>
  <si>
    <t>1.10.139</t>
  </si>
  <si>
    <t>1.10.140</t>
  </si>
  <si>
    <t>1.10.141</t>
  </si>
  <si>
    <t>1.10.142</t>
  </si>
  <si>
    <t>1.10.143</t>
  </si>
  <si>
    <t>1.10.144</t>
  </si>
  <si>
    <t>1.10.145</t>
  </si>
  <si>
    <t>1.10.146</t>
  </si>
  <si>
    <t>1.10.147</t>
  </si>
  <si>
    <t>1.10.148</t>
  </si>
  <si>
    <t>1.10.149</t>
  </si>
  <si>
    <t>1.11.1</t>
  </si>
  <si>
    <t>1.11.2</t>
  </si>
  <si>
    <t>1.11.3</t>
  </si>
  <si>
    <t>1.11.4</t>
  </si>
  <si>
    <t>1.11.5</t>
  </si>
  <si>
    <t>1.11.6</t>
  </si>
  <si>
    <t>1.11.7</t>
  </si>
  <si>
    <t>1.11.8</t>
  </si>
  <si>
    <t>1.11.9</t>
  </si>
  <si>
    <t>1.11.10</t>
  </si>
  <si>
    <t>1.11.11</t>
  </si>
  <si>
    <t>1.11.12</t>
  </si>
  <si>
    <t>1.11.13</t>
  </si>
  <si>
    <t>1.11.14</t>
  </si>
  <si>
    <t>1.11.15</t>
  </si>
  <si>
    <t>1.11.16</t>
  </si>
  <si>
    <t>1.11.17</t>
  </si>
  <si>
    <t>1.11.18</t>
  </si>
  <si>
    <t>1.11.19</t>
  </si>
  <si>
    <t>1.11.20</t>
  </si>
  <si>
    <t>1.11.21</t>
  </si>
  <si>
    <t>1.11.22</t>
  </si>
  <si>
    <t>1.11.23</t>
  </si>
  <si>
    <t>1.11.24</t>
  </si>
  <si>
    <t>1.11.25</t>
  </si>
  <si>
    <t>1.11.26</t>
  </si>
  <si>
    <t>1.11.27</t>
  </si>
  <si>
    <t>1.11.28</t>
  </si>
  <si>
    <t>1.11.29</t>
  </si>
  <si>
    <t>1.11.30</t>
  </si>
  <si>
    <t>1.11.31</t>
  </si>
  <si>
    <t>1.11.32</t>
  </si>
  <si>
    <t>1.11.33</t>
  </si>
  <si>
    <t>1.11.34</t>
  </si>
  <si>
    <t>1.11.35</t>
  </si>
  <si>
    <t>1.11.36</t>
  </si>
  <si>
    <t>1.11.37</t>
  </si>
  <si>
    <t>1.11.38</t>
  </si>
  <si>
    <t>1.11.39</t>
  </si>
  <si>
    <t>1.11.40</t>
  </si>
  <si>
    <t>1.11.41</t>
  </si>
  <si>
    <t>1.11.42</t>
  </si>
  <si>
    <t>1.11.43</t>
  </si>
  <si>
    <t>1.11.44</t>
  </si>
  <si>
    <t>1.11.45</t>
  </si>
  <si>
    <t>1.11.46</t>
  </si>
  <si>
    <t>1.11.47</t>
  </si>
  <si>
    <t>1.11.48</t>
  </si>
  <si>
    <t>1.11.49</t>
  </si>
  <si>
    <t>1.11.50</t>
  </si>
  <si>
    <t>1.11.51</t>
  </si>
  <si>
    <t>1.11.52</t>
  </si>
  <si>
    <t>1.11.53</t>
  </si>
  <si>
    <t>1.11.54</t>
  </si>
  <si>
    <t>1.11.55</t>
  </si>
  <si>
    <t>1.11.56</t>
  </si>
  <si>
    <t>1.11.57</t>
  </si>
  <si>
    <t>1.11.58</t>
  </si>
  <si>
    <t>1.11.59</t>
  </si>
  <si>
    <t>1.11.60</t>
  </si>
  <si>
    <t>1.11.61</t>
  </si>
  <si>
    <t>1.11.62</t>
  </si>
  <si>
    <t>1.11.63</t>
  </si>
  <si>
    <t>1.11.64</t>
  </si>
  <si>
    <t>1.11.65</t>
  </si>
  <si>
    <t>1.11.66</t>
  </si>
  <si>
    <t>1.11.67</t>
  </si>
  <si>
    <t>1.11.68</t>
  </si>
  <si>
    <t>1.11.69</t>
  </si>
  <si>
    <t>1.11.70</t>
  </si>
  <si>
    <t>1.11.71</t>
  </si>
  <si>
    <t>1.11.72</t>
  </si>
  <si>
    <t>1.11.73</t>
  </si>
  <si>
    <t>1.11.74</t>
  </si>
  <si>
    <t>1.11.75</t>
  </si>
  <si>
    <t>1.11.76</t>
  </si>
  <si>
    <t>1.11.77</t>
  </si>
  <si>
    <t>1.11.78</t>
  </si>
  <si>
    <t>1.11.79</t>
  </si>
  <si>
    <t>1.11.80</t>
  </si>
  <si>
    <t>1.11.81</t>
  </si>
  <si>
    <t>1.11.82</t>
  </si>
  <si>
    <t>1.11.83</t>
  </si>
  <si>
    <t>1.11.84</t>
  </si>
  <si>
    <t>1.11.85</t>
  </si>
  <si>
    <t>1.11.86</t>
  </si>
  <si>
    <t>1.11.87</t>
  </si>
  <si>
    <t>1.11.88</t>
  </si>
  <si>
    <t>1.11.89</t>
  </si>
  <si>
    <t>1.11.90</t>
  </si>
  <si>
    <t>1.11.91</t>
  </si>
  <si>
    <t>1.11.92</t>
  </si>
  <si>
    <t>1.11.93</t>
  </si>
  <si>
    <t>1.11.94</t>
  </si>
  <si>
    <t>1.11.95</t>
  </si>
  <si>
    <t>1.11.96</t>
  </si>
  <si>
    <t>1.12.1</t>
  </si>
  <si>
    <t>1.12.2</t>
  </si>
  <si>
    <t>1.12.3</t>
  </si>
  <si>
    <t>1.12.4</t>
  </si>
  <si>
    <t>1.12.5</t>
  </si>
  <si>
    <t>1.12.6</t>
  </si>
  <si>
    <t>1.12.7</t>
  </si>
  <si>
    <t>1.12.8</t>
  </si>
  <si>
    <t>1.12.9</t>
  </si>
  <si>
    <t>1.12.10</t>
  </si>
  <si>
    <t>1.12.11</t>
  </si>
  <si>
    <t>1.12.12</t>
  </si>
  <si>
    <t>1.12.13</t>
  </si>
  <si>
    <t>1.12.14</t>
  </si>
  <si>
    <t>1.12.15</t>
  </si>
  <si>
    <t>1.12.16</t>
  </si>
  <si>
    <t>1.12.17</t>
  </si>
  <si>
    <t>1.12.18</t>
  </si>
  <si>
    <t>1.12.19</t>
  </si>
  <si>
    <t>1.12.20</t>
  </si>
  <si>
    <t>1.12.21</t>
  </si>
  <si>
    <t>1.12.22</t>
  </si>
  <si>
    <t>1.12.23</t>
  </si>
  <si>
    <t>1.12.24</t>
  </si>
  <si>
    <t>1.13.1</t>
  </si>
  <si>
    <t>1.13.2</t>
  </si>
  <si>
    <t>1.13.3</t>
  </si>
  <si>
    <t>1.13.4</t>
  </si>
  <si>
    <t>1.13.5</t>
  </si>
  <si>
    <t>1.13.6</t>
  </si>
  <si>
    <t>1.13.7</t>
  </si>
  <si>
    <t>1.13.8</t>
  </si>
  <si>
    <t>1.13.9</t>
  </si>
  <si>
    <t>1.13.10</t>
  </si>
  <si>
    <t>1.13.11</t>
  </si>
  <si>
    <t>1.13.12</t>
  </si>
  <si>
    <t>1.13.13</t>
  </si>
  <si>
    <t>1.13.14</t>
  </si>
  <si>
    <t>1.13.15</t>
  </si>
  <si>
    <t>1.13.16</t>
  </si>
  <si>
    <t>1.13.17</t>
  </si>
  <si>
    <t>1.13.18</t>
  </si>
  <si>
    <t>1.13.19</t>
  </si>
  <si>
    <t>1.13.20</t>
  </si>
  <si>
    <t>1.13.21</t>
  </si>
  <si>
    <t>1.13.22</t>
  </si>
  <si>
    <t>1.13.23</t>
  </si>
  <si>
    <t>1.13.24</t>
  </si>
  <si>
    <t>1.13.25</t>
  </si>
  <si>
    <t>1.13.26</t>
  </si>
  <si>
    <t>1.13.27</t>
  </si>
  <si>
    <t>1.13.28</t>
  </si>
  <si>
    <t>1.13.29</t>
  </si>
  <si>
    <t>1.13.30</t>
  </si>
  <si>
    <t>1.13.31</t>
  </si>
  <si>
    <t>1.13.32</t>
  </si>
  <si>
    <t>1.13.33</t>
  </si>
  <si>
    <t>1.13.34</t>
  </si>
  <si>
    <t>1.13.35</t>
  </si>
  <si>
    <t>1.13.36</t>
  </si>
  <si>
    <t>1.13.37</t>
  </si>
  <si>
    <t>1.13.38</t>
  </si>
  <si>
    <t>1.13.39</t>
  </si>
  <si>
    <t>1.13.40</t>
  </si>
  <si>
    <t>1.13.41</t>
  </si>
  <si>
    <t>1.13.42</t>
  </si>
  <si>
    <t>1.13.43</t>
  </si>
  <si>
    <t>1.13.44</t>
  </si>
  <si>
    <t>1.13.45</t>
  </si>
  <si>
    <t>1.13.46</t>
  </si>
  <si>
    <t>1.14.1</t>
  </si>
  <si>
    <t>1.14.2</t>
  </si>
  <si>
    <t>1.14.3</t>
  </si>
  <si>
    <t>1.14.4</t>
  </si>
  <si>
    <t>1.14.5</t>
  </si>
  <si>
    <t>1.15.1</t>
  </si>
  <si>
    <t>1.15.2</t>
  </si>
  <si>
    <t>1.15.3</t>
  </si>
  <si>
    <t>1.15.4</t>
  </si>
  <si>
    <t>1.15.5</t>
  </si>
  <si>
    <t>1.15.6</t>
  </si>
  <si>
    <t>1.15.7</t>
  </si>
  <si>
    <t>1.15.8</t>
  </si>
  <si>
    <t>1.15.9</t>
  </si>
  <si>
    <t>1.15.10</t>
  </si>
  <si>
    <t>1.15.11</t>
  </si>
  <si>
    <t>1.15.12</t>
  </si>
  <si>
    <t>1.15.13</t>
  </si>
  <si>
    <t>1.15.14</t>
  </si>
  <si>
    <t>1.15.15</t>
  </si>
  <si>
    <t>1.15.16</t>
  </si>
  <si>
    <t>1.15.17</t>
  </si>
  <si>
    <t>1.15.18</t>
  </si>
  <si>
    <t>1.15.19</t>
  </si>
  <si>
    <t>1.15.20</t>
  </si>
  <si>
    <t>1.15.21</t>
  </si>
  <si>
    <t>1.15.22</t>
  </si>
  <si>
    <t>1.15.23</t>
  </si>
  <si>
    <t>1.15.24</t>
  </si>
  <si>
    <t>1.16.1</t>
  </si>
  <si>
    <t>1.16.2</t>
  </si>
  <si>
    <t>1.16.3</t>
  </si>
  <si>
    <t>1.16.4</t>
  </si>
  <si>
    <t>1.16.5</t>
  </si>
  <si>
    <t>1.16.6</t>
  </si>
  <si>
    <t>1.16.7</t>
  </si>
  <si>
    <t>1.16.8</t>
  </si>
  <si>
    <t>1.16.9</t>
  </si>
  <si>
    <t>1.16.10</t>
  </si>
  <si>
    <t>1.16.11</t>
  </si>
  <si>
    <t>1.16.12</t>
  </si>
  <si>
    <t>1.17.1</t>
  </si>
  <si>
    <t>1.17.2</t>
  </si>
  <si>
    <t>1.17.3</t>
  </si>
  <si>
    <t>1.17.4</t>
  </si>
  <si>
    <t>1.17.5</t>
  </si>
  <si>
    <t>1.17.6</t>
  </si>
  <si>
    <t>1.17.7</t>
  </si>
  <si>
    <t>1.17.8</t>
  </si>
  <si>
    <t>1.17.9</t>
  </si>
  <si>
    <t>1.17.10</t>
  </si>
  <si>
    <t>1.17.11</t>
  </si>
  <si>
    <t>1.17.12</t>
  </si>
  <si>
    <t>1.17.13</t>
  </si>
  <si>
    <t>1.17.14</t>
  </si>
  <si>
    <t>1.18.1</t>
  </si>
  <si>
    <t>1.18.2</t>
  </si>
  <si>
    <t>1.18.3</t>
  </si>
  <si>
    <t>1.18.4</t>
  </si>
  <si>
    <t>1.18.5</t>
  </si>
  <si>
    <t>1.18.6</t>
  </si>
  <si>
    <t>1.18.7</t>
  </si>
  <si>
    <t>1.18.8</t>
  </si>
  <si>
    <t>1.18.9</t>
  </si>
  <si>
    <t>1.18.10</t>
  </si>
  <si>
    <t>1.18.11</t>
  </si>
  <si>
    <t>1.18.12</t>
  </si>
  <si>
    <t>1.18.13</t>
  </si>
  <si>
    <t>1.18.14</t>
  </si>
  <si>
    <t>1.18.15</t>
  </si>
  <si>
    <t>1.18.16</t>
  </si>
  <si>
    <t>1.18.17</t>
  </si>
  <si>
    <t>1.18.18</t>
  </si>
  <si>
    <t>1.18.19</t>
  </si>
  <si>
    <t>1.19.1</t>
  </si>
  <si>
    <t>1.19.2</t>
  </si>
  <si>
    <t>1.19.3</t>
  </si>
  <si>
    <t>1.19.4</t>
  </si>
  <si>
    <t>1.19.5</t>
  </si>
  <si>
    <t>1.19.6</t>
  </si>
  <si>
    <t>1.19.7</t>
  </si>
  <si>
    <t>1.19.8</t>
  </si>
  <si>
    <t>1.19.9</t>
  </si>
  <si>
    <t>1.19.10</t>
  </si>
  <si>
    <t>1.19.11</t>
  </si>
  <si>
    <t>1.19.12</t>
  </si>
  <si>
    <t>1.19.13</t>
  </si>
  <si>
    <t>1.19.14</t>
  </si>
  <si>
    <t>1.19.15</t>
  </si>
  <si>
    <t>1.19.16</t>
  </si>
  <si>
    <t>1.19.17</t>
  </si>
  <si>
    <t>1.19.18</t>
  </si>
  <si>
    <t>1.19.19</t>
  </si>
  <si>
    <t>1.19.20</t>
  </si>
  <si>
    <t>1.19.21</t>
  </si>
  <si>
    <t>1.19.22</t>
  </si>
  <si>
    <t>1.19.23</t>
  </si>
  <si>
    <t>1.19.24</t>
  </si>
  <si>
    <t>1.19.25</t>
  </si>
  <si>
    <t>1.19.26</t>
  </si>
  <si>
    <t>1.19.27</t>
  </si>
  <si>
    <t>1.19.28</t>
  </si>
  <si>
    <t>1.19.29</t>
  </si>
  <si>
    <t>1.19.30</t>
  </si>
  <si>
    <t>1.19.31</t>
  </si>
  <si>
    <t>1.19.32</t>
  </si>
  <si>
    <t>1.19.33</t>
  </si>
  <si>
    <t>1.19.34</t>
  </si>
  <si>
    <t>1.19.35</t>
  </si>
  <si>
    <t>1.19.36</t>
  </si>
  <si>
    <t>1.19.37</t>
  </si>
  <si>
    <t>1.19.38</t>
  </si>
  <si>
    <t>1.19.39</t>
  </si>
  <si>
    <t>1.19.40</t>
  </si>
  <si>
    <t>1.19.41</t>
  </si>
  <si>
    <t>1.19.42</t>
  </si>
  <si>
    <t>1.19.43</t>
  </si>
  <si>
    <t>1.19.44</t>
  </si>
  <si>
    <t>1.19.45</t>
  </si>
  <si>
    <t>1.19.46</t>
  </si>
  <si>
    <t>1.19.47</t>
  </si>
  <si>
    <t>1.19.48</t>
  </si>
  <si>
    <t>1.19.49</t>
  </si>
  <si>
    <t>1.19.50</t>
  </si>
  <si>
    <t>1.19.51</t>
  </si>
  <si>
    <t>1.19.52</t>
  </si>
  <si>
    <t>1.19.53</t>
  </si>
  <si>
    <t>1.19.54</t>
  </si>
  <si>
    <t>1.19.55</t>
  </si>
  <si>
    <t>1.19.56</t>
  </si>
  <si>
    <t>1.19.57</t>
  </si>
  <si>
    <t>1.19.58</t>
  </si>
  <si>
    <t>1.19.59</t>
  </si>
  <si>
    <t>1.19.60</t>
  </si>
  <si>
    <t>1.19.61</t>
  </si>
  <si>
    <t>1.19.62</t>
  </si>
  <si>
    <t>1.19.63</t>
  </si>
  <si>
    <t>1.19.64</t>
  </si>
  <si>
    <t>1.19.65</t>
  </si>
  <si>
    <t>1.19.66</t>
  </si>
  <si>
    <t>1.19.67</t>
  </si>
  <si>
    <t>1.19.68</t>
  </si>
  <si>
    <t>1.19.69</t>
  </si>
  <si>
    <t>1.19.70</t>
  </si>
  <si>
    <t>1.19.71</t>
  </si>
  <si>
    <t>1.19.72</t>
  </si>
  <si>
    <t>1.19.73</t>
  </si>
  <si>
    <t>1.19.74</t>
  </si>
  <si>
    <t>1.19.75</t>
  </si>
  <si>
    <t>1.19.76</t>
  </si>
  <si>
    <t>1.19.77</t>
  </si>
  <si>
    <t>1.19.78</t>
  </si>
  <si>
    <t>1.19.79</t>
  </si>
  <si>
    <t>1.19.80</t>
  </si>
  <si>
    <t>1.19.81</t>
  </si>
  <si>
    <t>1.19.82</t>
  </si>
  <si>
    <t>1.19.83</t>
  </si>
  <si>
    <t>1.19.84</t>
  </si>
  <si>
    <t>1.19.85</t>
  </si>
  <si>
    <t>1.19.86</t>
  </si>
  <si>
    <t>1.19.87</t>
  </si>
  <si>
    <t>1.19.88</t>
  </si>
  <si>
    <t>1.19.89</t>
  </si>
  <si>
    <t>Number and percentage of employees familiarized with anti-corruption policies and procedures</t>
  </si>
  <si>
    <t>Number and percentage of employees who have received anti-corruption training</t>
  </si>
  <si>
    <t>Oil and gas sector</t>
  </si>
  <si>
    <t>Energy</t>
  </si>
  <si>
    <t>Chemical industry</t>
  </si>
  <si>
    <t>Mining and processing of minerals</t>
  </si>
  <si>
    <t>Total volume of exports of products in physical terms</t>
  </si>
  <si>
    <t>Sales volume of rare metals</t>
  </si>
  <si>
    <t>Communication services</t>
  </si>
  <si>
    <t>Air transportation</t>
  </si>
  <si>
    <t>Railway transportation</t>
  </si>
  <si>
    <t>Postal Services</t>
  </si>
  <si>
    <t>Operational indicators</t>
  </si>
  <si>
    <t>Oil and condensate production (per year)</t>
  </si>
  <si>
    <t>Oil and condensate production (per day)</t>
  </si>
  <si>
    <t>Natural and associated gas production (per year)</t>
  </si>
  <si>
    <t>Extraction of natural and associated gas (per day)</t>
  </si>
  <si>
    <t>Number of drilling sites (with a share of more than 50%)</t>
  </si>
  <si>
    <t>Oil and gas refining</t>
  </si>
  <si>
    <t>Oil and gas refining, including</t>
  </si>
  <si>
    <t>Gasoline</t>
  </si>
  <si>
    <t>Fuel oil</t>
  </si>
  <si>
    <t>Vacuum gas oil (VGO)</t>
  </si>
  <si>
    <t>Paraxylene</t>
  </si>
  <si>
    <t>Diesel fuel</t>
  </si>
  <si>
    <t>Benzene</t>
  </si>
  <si>
    <t>Coke</t>
  </si>
  <si>
    <t>Liquefied gas</t>
  </si>
  <si>
    <t>Sulfur</t>
  </si>
  <si>
    <t>Aviation fuel</t>
  </si>
  <si>
    <t>Heating oil</t>
  </si>
  <si>
    <t>Bitumen</t>
  </si>
  <si>
    <t>Commercial oil</t>
  </si>
  <si>
    <t>Raw materials for technical carbon</t>
  </si>
  <si>
    <t>Light naphtha</t>
  </si>
  <si>
    <t>Propylene</t>
  </si>
  <si>
    <t>Other (please specify)</t>
  </si>
  <si>
    <t>Installed processing capacity</t>
  </si>
  <si>
    <t>Transportation of natural gas, including</t>
  </si>
  <si>
    <t>by main gas pipelines</t>
  </si>
  <si>
    <t>by gas distribution networks</t>
  </si>
  <si>
    <t>Oil transportation, including</t>
  </si>
  <si>
    <t>by main pipelines</t>
  </si>
  <si>
    <t>by sea (tankers)</t>
  </si>
  <si>
    <t>Content</t>
  </si>
  <si>
    <t>SASB Content</t>
  </si>
  <si>
    <t>Figures</t>
  </si>
  <si>
    <t>Emissions</t>
  </si>
  <si>
    <t>Water resources</t>
  </si>
  <si>
    <t>Energy use</t>
  </si>
  <si>
    <t>Waste</t>
  </si>
  <si>
    <t>Environmental protection expenditures</t>
  </si>
  <si>
    <t>Employees</t>
  </si>
  <si>
    <t>Diversity and Inclusion</t>
  </si>
  <si>
    <t>Training</t>
  </si>
  <si>
    <t>Local communities</t>
  </si>
  <si>
    <t>Corporate governance</t>
  </si>
  <si>
    <t>Finance</t>
  </si>
  <si>
    <t>Procurement</t>
  </si>
  <si>
    <t>Compliance</t>
  </si>
  <si>
    <t>Greenhouse gas emissions</t>
  </si>
  <si>
    <t>Unit of measure</t>
  </si>
  <si>
    <t xml:space="preserve">million tons CO2-eq </t>
  </si>
  <si>
    <t>Direct greenhouse gas emissions 
(Scope 1)</t>
  </si>
  <si>
    <t>By type of greenhouse gases:</t>
  </si>
  <si>
    <t>Carbon dioxide (CO2)</t>
  </si>
  <si>
    <t>Methane (CH4)</t>
  </si>
  <si>
    <t xml:space="preserve">Nitrogen oxide (N2O) </t>
  </si>
  <si>
    <t xml:space="preserve">By segments: </t>
  </si>
  <si>
    <t>Oil and gas exploration and production</t>
  </si>
  <si>
    <t>Oil transportation</t>
  </si>
  <si>
    <t>Gas transportation</t>
  </si>
  <si>
    <t>Uranium exploration and production</t>
  </si>
  <si>
    <t>Electricity production</t>
  </si>
  <si>
    <t>Heat production</t>
  </si>
  <si>
    <t>Passenger air transportation</t>
  </si>
  <si>
    <t>Telecommunication services</t>
  </si>
  <si>
    <t>Electric power transmission sector</t>
  </si>
  <si>
    <t>Production of chemical products</t>
  </si>
  <si>
    <t>Coal mining</t>
  </si>
  <si>
    <t>Metallurgical projects (For Tau-Ken Altyn only, Tau-Ken Temir is at downtime)</t>
  </si>
  <si>
    <t>By energy type:</t>
  </si>
  <si>
    <t>Purchased electricity</t>
  </si>
  <si>
    <t>Purchased heat energy</t>
  </si>
  <si>
    <t>Specific greenhouse gas emissions per production performance (Scope 1)</t>
  </si>
  <si>
    <t>million tons of CO2-eq./1000 tons of CHC</t>
  </si>
  <si>
    <t xml:space="preserve"> Electricity generation</t>
  </si>
  <si>
    <t>million tons CO2/ billion kWh</t>
  </si>
  <si>
    <t>Heat/energy generation</t>
  </si>
  <si>
    <t>million tons CO2-eq./Gcal</t>
  </si>
  <si>
    <t xml:space="preserve">Railway transportation </t>
  </si>
  <si>
    <t>million tons CO2-eq/million tons</t>
  </si>
  <si>
    <t xml:space="preserve">Metallurgical projects (only for Tau-Ken Altyn, Tau-Ken Temir on idle), </t>
  </si>
  <si>
    <t>Specific greenhouse gas emissions per revenue</t>
  </si>
  <si>
    <t>Total direct emissions (Scope 1) of greenhouse gases</t>
  </si>
  <si>
    <t>million tons CO2-eq</t>
  </si>
  <si>
    <t>Total indirect emissions (Scope 2) of greenhouse gases</t>
  </si>
  <si>
    <t>Amount of revenue</t>
  </si>
  <si>
    <t>KZT million</t>
  </si>
  <si>
    <t>Specific consumption by Scope 1</t>
  </si>
  <si>
    <t>million tons of CO2-eq / KZT million</t>
  </si>
  <si>
    <t>Specific consumption by Scope 2</t>
  </si>
  <si>
    <t>Greenhouse gas emissions reduced as a direct result of reduction initiatives</t>
  </si>
  <si>
    <t>thousand tons CO2-eq</t>
  </si>
  <si>
    <t>Scope 1 emission reductions (direct)</t>
  </si>
  <si>
    <t>Scope 2 emission reductions (indirect)</t>
  </si>
  <si>
    <t>Volume of pollutant emissions into the atmosphere</t>
  </si>
  <si>
    <t>ton</t>
  </si>
  <si>
    <t>Nitrogen oxides (in terms of NOx)</t>
  </si>
  <si>
    <t>Sulfur Dioxide (SOx)</t>
  </si>
  <si>
    <t xml:space="preserve"> Particulate matter (PM)</t>
  </si>
  <si>
    <t>Carbon oxide (CO)</t>
  </si>
  <si>
    <t>Volatile organic compounds (VOCs)</t>
  </si>
  <si>
    <t>Other</t>
  </si>
  <si>
    <t>Water withdrawal</t>
  </si>
  <si>
    <t>Ml</t>
  </si>
  <si>
    <t>by source type:</t>
  </si>
  <si>
    <t xml:space="preserve">Surface water </t>
  </si>
  <si>
    <t>Groundwater</t>
  </si>
  <si>
    <t>Municipal water supply systems</t>
  </si>
  <si>
    <t>Produced water</t>
  </si>
  <si>
    <t>Third-party water</t>
  </si>
  <si>
    <t>Other water supply systems</t>
  </si>
  <si>
    <t>by type of activity:</t>
  </si>
  <si>
    <t>Powering hydroelectric generators of HPPs</t>
  </si>
  <si>
    <t>Reservoir pressure maintenance</t>
  </si>
  <si>
    <t>by type of mineralization:</t>
  </si>
  <si>
    <t>Fresh water</t>
  </si>
  <si>
    <t>Other water</t>
  </si>
  <si>
    <t>Water withdrawal in regions with water scarcity*</t>
  </si>
  <si>
    <t>by type of source:</t>
  </si>
  <si>
    <t>surface sources</t>
  </si>
  <si>
    <t>underground sources</t>
  </si>
  <si>
    <t>municipal water supply systems</t>
  </si>
  <si>
    <t>third-party water</t>
  </si>
  <si>
    <t>other water systems</t>
  </si>
  <si>
    <t>* According to the WRI Aqueduct water stress indicator.</t>
  </si>
  <si>
    <t>GRI 303-4</t>
  </si>
  <si>
    <t>Total volume of wastewater disposal</t>
  </si>
  <si>
    <t>by type of receiving facility:</t>
  </si>
  <si>
    <t>surface water</t>
  </si>
  <si>
    <t>reservoir (to maintain formation pressure)</t>
  </si>
  <si>
    <t>artificial water bodies (evaporation ponds, storage ponds and filtration fields)</t>
  </si>
  <si>
    <t xml:space="preserve">transferred to other parties for treatment </t>
  </si>
  <si>
    <t>ash dump</t>
  </si>
  <si>
    <t>By type of activity:</t>
  </si>
  <si>
    <t>needs of the Fund's manufacturing companies</t>
  </si>
  <si>
    <t>powering hydroelectric generators of HPPs</t>
  </si>
  <si>
    <t>reservoir pressure maintenance</t>
  </si>
  <si>
    <t>Water drainage in regions with water scarcity</t>
  </si>
  <si>
    <t>GRI 303-5</t>
  </si>
  <si>
    <t>Water use by type of operations</t>
  </si>
  <si>
    <t>Production needs</t>
  </si>
  <si>
    <t>Domestic</t>
  </si>
  <si>
    <t>Transferred without use to third parties</t>
  </si>
  <si>
    <t>Non-revenue consumption</t>
  </si>
  <si>
    <t>Total irrecoverable water consumption</t>
  </si>
  <si>
    <t>Total water consumption in water scarce regions</t>
  </si>
  <si>
    <t>Other indicators</t>
  </si>
  <si>
    <t>Volume of reused water (after treatment)</t>
  </si>
  <si>
    <t>Volume of recycled water</t>
  </si>
  <si>
    <t xml:space="preserve">Energy consumption </t>
  </si>
  <si>
    <t>At the heart of our approach to energy efficiency management is a commitment to innovation and continuous improvement.
By utilizing advanced technologies, adopting best practices and fostering a culture of energy conservation among our employees, we aim to make significant progress towards achieving our sustainability goals while improving our operational resilience and competitiveness.</t>
  </si>
  <si>
    <t>GRI 302-1, SASB</t>
  </si>
  <si>
    <t>Consumption of fuel from non-renewable sources</t>
  </si>
  <si>
    <t>thous. GJ</t>
  </si>
  <si>
    <t>Liquid fuels, including:</t>
  </si>
  <si>
    <t>Boiler and heating oil, including:</t>
  </si>
  <si>
    <t>Oil</t>
  </si>
  <si>
    <t>Mazut</t>
  </si>
  <si>
    <t>Marine fuel (IFO fuel oil)</t>
  </si>
  <si>
    <t>Associated petroleum gas</t>
  </si>
  <si>
    <t>Coal</t>
  </si>
  <si>
    <t xml:space="preserve">Gas, including: </t>
  </si>
  <si>
    <t>Natural gas</t>
  </si>
  <si>
    <t>tail gas</t>
  </si>
  <si>
    <t>CPBM (LPG)</t>
  </si>
  <si>
    <t>Fuel consumption from renewable sources</t>
  </si>
  <si>
    <t>Electricity from RES</t>
  </si>
  <si>
    <t>Consumption by the following indicators</t>
  </si>
  <si>
    <t>Electricity, including:</t>
  </si>
  <si>
    <t>Own production of Company</t>
  </si>
  <si>
    <t>Electricity sold</t>
  </si>
  <si>
    <t>Heat energy, including:</t>
  </si>
  <si>
    <t>Purchased heat</t>
  </si>
  <si>
    <t>Own production by the Company</t>
  </si>
  <si>
    <t>Heat energy sold</t>
  </si>
  <si>
    <t>Steam</t>
  </si>
  <si>
    <t>Cooling</t>
  </si>
  <si>
    <t>Total energy consumption*</t>
  </si>
  <si>
    <t>Energy consumption by segment</t>
  </si>
  <si>
    <t xml:space="preserve">Metallurgical projects </t>
  </si>
  <si>
    <t>GRI 302-3</t>
  </si>
  <si>
    <t>Energy intensity</t>
  </si>
  <si>
    <t>thous. GJ/ton of extracted CHC</t>
  </si>
  <si>
    <t>Oil refining</t>
  </si>
  <si>
    <t>thous. GJ/ton of refined CHC</t>
  </si>
  <si>
    <t>thous. GJ/ ton of oil</t>
  </si>
  <si>
    <t>thous. GJ/ ton of gas</t>
  </si>
  <si>
    <t>thous. GJ/t of extracted U</t>
  </si>
  <si>
    <t>thous. GJ/ million kWh</t>
  </si>
  <si>
    <t>Heat energy production</t>
  </si>
  <si>
    <t>GJ/Gcal</t>
  </si>
  <si>
    <t>Railway transportation (passenger turnover)</t>
  </si>
  <si>
    <t>thous. GJ/ million km gross</t>
  </si>
  <si>
    <t>thous. GJ/t of manufactured chemical products</t>
  </si>
  <si>
    <t>Metallurgical projects</t>
  </si>
  <si>
    <t>thous. GJ/t of refined gold</t>
  </si>
  <si>
    <t>GRI 302-4</t>
  </si>
  <si>
    <t>Reduced energy consumption as a result of reduction initiatives</t>
  </si>
  <si>
    <t>Refinery gas</t>
  </si>
  <si>
    <t>Electricity</t>
  </si>
  <si>
    <t>Heat energy</t>
  </si>
  <si>
    <t>Waste management</t>
  </si>
  <si>
    <t xml:space="preserve">Industrial and municipal waste management, temporary storage, transportation, recycling and disposal are carried out in accordance with the legislative norms of the Republic of Kazakhstan and do not pose a threat to the environment, health of employees and local residents. State authorities conduct regular inspections of safe waste management. </t>
  </si>
  <si>
    <t>GRI 306-3, SASB</t>
  </si>
  <si>
    <t>Waste generated by type</t>
  </si>
  <si>
    <t>Hazardous waste</t>
  </si>
  <si>
    <t>Non-hazardous waste</t>
  </si>
  <si>
    <t>Ash and slag waste</t>
  </si>
  <si>
    <t>Overburden</t>
  </si>
  <si>
    <t>Environmental protection costs excluding emissions payments</t>
  </si>
  <si>
    <t>by type of activity</t>
  </si>
  <si>
    <t>Technologies implementation. including</t>
  </si>
  <si>
    <t xml:space="preserve"> BAT</t>
  </si>
  <si>
    <t>Automatic monitoring system</t>
  </si>
  <si>
    <t>Forest-climatic projects</t>
  </si>
  <si>
    <t>Energy efficiency</t>
  </si>
  <si>
    <t xml:space="preserve">R&amp;D </t>
  </si>
  <si>
    <t>Emission Payments including</t>
  </si>
  <si>
    <t>Regulatory emissions payments (tax)</t>
  </si>
  <si>
    <t>Over limit emissions payments</t>
  </si>
  <si>
    <t>Claimed</t>
  </si>
  <si>
    <t>Paid</t>
  </si>
  <si>
    <t>Cases of non-financial sanctions</t>
  </si>
  <si>
    <t>number</t>
  </si>
  <si>
    <t>We create an inclusive work environment where every employee is treated with respect and high ethical standards are upheld. We provide equal career opportunities for all.</t>
  </si>
  <si>
    <t>GRI 2-7</t>
  </si>
  <si>
    <t xml:space="preserve">Number of employees at the end of the year </t>
  </si>
  <si>
    <t>person</t>
  </si>
  <si>
    <t>by region</t>
  </si>
  <si>
    <t>Republic of Kazakhstan</t>
  </si>
  <si>
    <t>Abai region</t>
  </si>
  <si>
    <t>Akmola oblast</t>
  </si>
  <si>
    <t>Aktobe region</t>
  </si>
  <si>
    <t>Almaty oblast</t>
  </si>
  <si>
    <t>Atyrau region</t>
  </si>
  <si>
    <t>West Kazakhstan oblast</t>
  </si>
  <si>
    <t>Zhambyl region</t>
  </si>
  <si>
    <t>Zhetysu region</t>
  </si>
  <si>
    <t>Karaganda region</t>
  </si>
  <si>
    <t>Kostanay oblast</t>
  </si>
  <si>
    <t>Kyzylorda oblast</t>
  </si>
  <si>
    <t>Mangystau oblast</t>
  </si>
  <si>
    <t>Pavlodar region</t>
  </si>
  <si>
    <t>North Kazakhstan oblast</t>
  </si>
  <si>
    <t>Turkestan region</t>
  </si>
  <si>
    <t>Ulytau oblast</t>
  </si>
  <si>
    <t>East Kazakhstan oblast</t>
  </si>
  <si>
    <t>South Kazakhstan region</t>
  </si>
  <si>
    <t>Astana</t>
  </si>
  <si>
    <t>Almaty</t>
  </si>
  <si>
    <t>Shymkent</t>
  </si>
  <si>
    <t>Other regions</t>
  </si>
  <si>
    <t>Outside the Republic of Kazakhstan</t>
  </si>
  <si>
    <t>By employment contract term</t>
  </si>
  <si>
    <t xml:space="preserve">Permanent employees </t>
  </si>
  <si>
    <t>Temporary* employees</t>
  </si>
  <si>
    <t>* (for the period of maternity and parental leave, study leave, etc.)</t>
  </si>
  <si>
    <t>By working hours</t>
  </si>
  <si>
    <t xml:space="preserve">Full-time employees </t>
  </si>
  <si>
    <t xml:space="preserve">Part-time employees </t>
  </si>
  <si>
    <t>GRI 401-1</t>
  </si>
  <si>
    <t>%</t>
  </si>
  <si>
    <t>Employee turnover</t>
  </si>
  <si>
    <t>by gender</t>
  </si>
  <si>
    <t>Men</t>
  </si>
  <si>
    <t>Women</t>
  </si>
  <si>
    <t>by age</t>
  </si>
  <si>
    <t>Up to 30</t>
  </si>
  <si>
    <t>30-50</t>
  </si>
  <si>
    <t>50+</t>
  </si>
  <si>
    <t xml:space="preserve">New employees hired in the reporting year broken down as follows  </t>
  </si>
  <si>
    <t>GRI 2-7, GRI 401-1</t>
  </si>
  <si>
    <t>Staff employees by region (2023)</t>
  </si>
  <si>
    <t>person or %</t>
  </si>
  <si>
    <t>GRI 401-3</t>
  </si>
  <si>
    <t>Number of employees who went on maternity and parental leave</t>
  </si>
  <si>
    <t>Number of employees who returned to work in the reporting period after the end of parental leave</t>
  </si>
  <si>
    <t>Number of employees who returned to work after the end of maternity leave who were still working 12 months after returning to work</t>
  </si>
  <si>
    <t>Return rate</t>
  </si>
  <si>
    <t>Retention rate</t>
  </si>
  <si>
    <t xml:space="preserve">We strive to create a work environment where any form of discrimination on religious, racial, ethnic, gender, age or other grounds is eliminated.
In particular, we ensure that workers' rights are respected, with particular attention to the protection of women's rights. </t>
  </si>
  <si>
    <t>Share of men</t>
  </si>
  <si>
    <t>Share of women</t>
  </si>
  <si>
    <t>Number of employees at the end of the year</t>
  </si>
  <si>
    <t>Share of employees up to 30</t>
  </si>
  <si>
    <t>Share of employees from 30 to 50</t>
  </si>
  <si>
    <t>Share of employees over 30</t>
  </si>
  <si>
    <t xml:space="preserve">Number of permanent employees at the end of the year </t>
  </si>
  <si>
    <t xml:space="preserve">Number of temporary employees at the end of the year </t>
  </si>
  <si>
    <t>List of full-time employees at the end of the year</t>
  </si>
  <si>
    <t>List of part-time employees at the end of the year</t>
  </si>
  <si>
    <t>New employees hired in the reporting year</t>
  </si>
  <si>
    <t>GRI 405-1</t>
  </si>
  <si>
    <t>Staff with disabilities</t>
  </si>
  <si>
    <t>We contribute to the competitiveness and resilience of the labor market to changes by promoting staff retraining and personnel development. The development of human capital through building human resources capacity, strengthening employees' competencies in new areas and continuous professional development based on the best international practices is one of the strategic objectives of the Fund.</t>
  </si>
  <si>
    <t>GRI 404-1</t>
  </si>
  <si>
    <t xml:space="preserve">Total number of hours of study per year </t>
  </si>
  <si>
    <t>hours</t>
  </si>
  <si>
    <t xml:space="preserve">Average number of hours of training per employee per year </t>
  </si>
  <si>
    <t>by personnel category</t>
  </si>
  <si>
    <t>Management and administrative staff</t>
  </si>
  <si>
    <t>Production staff</t>
  </si>
  <si>
    <t>GRI 404-3</t>
  </si>
  <si>
    <t>Percentage of employees receiving regular performance and career development reviews</t>
  </si>
  <si>
    <t xml:space="preserve">Occupational Health and Industrial Safety </t>
  </si>
  <si>
    <t>An important part of our strategy is to ensure occupational safety and adhere to the Vision Zero injury principle. Our operations comply with the international standard ISO 45001-2018 "Occupational Health and Safety Management System", which applies to all employees of the Fund Group.
We are continuously improving our system performance to ensure the safety of our employees and accident-free production at the sites.</t>
  </si>
  <si>
    <t>GRI 403-8</t>
  </si>
  <si>
    <t>Occupational health and safety management system</t>
  </si>
  <si>
    <t>Number of people covered by the occupational health and safety management system</t>
  </si>
  <si>
    <t>Number of people covered by the occupational health and safety management system that has passed the internal audit procedure (production control system)</t>
  </si>
  <si>
    <t>Number of subsidiaries and affiliates (including the parent company) with ISO 45001-2018 certificate of compliance</t>
  </si>
  <si>
    <t>unit</t>
  </si>
  <si>
    <t>Number of people in subsidiaries and affiliates with ISO 45001-2018 certificate of compliance</t>
  </si>
  <si>
    <t>GRI 403-9</t>
  </si>
  <si>
    <t>Occupational injury rates by Group (full-time employees)</t>
  </si>
  <si>
    <t>Number of people injured in labor-related accidents (including fatalities)</t>
  </si>
  <si>
    <t>Number of fatalities in work-related accidents</t>
  </si>
  <si>
    <t>Number of severe injuries related to industrial activity</t>
  </si>
  <si>
    <t>Lost Time Industrial Injury Frequency Rate (LTIFR*)</t>
  </si>
  <si>
    <t>ratio</t>
  </si>
  <si>
    <t>Fatality rate</t>
  </si>
  <si>
    <t>Ratio of serious injuries related to industrial activity</t>
  </si>
  <si>
    <t>Number of person-hours worked</t>
  </si>
  <si>
    <t>person-hours</t>
  </si>
  <si>
    <t>Lost Time Injury Frequency (LTIF)</t>
  </si>
  <si>
    <t xml:space="preserve">*LTIFR (Lost Time Injury Frequency Rate) - the number of the company's employees injured in lost time accidents attributed to a light and severe work injury according to the work injury severity report (including fatalities) multiplied by 1 million man-hours and divided by the total number of man-hours worked during the 12 reporting months.  </t>
  </si>
  <si>
    <t>Indicators of industrial diseases</t>
  </si>
  <si>
    <t>Road traffic accident rate</t>
  </si>
  <si>
    <t> ratio</t>
  </si>
  <si>
    <t>Number of all road traffic accidents</t>
  </si>
  <si>
    <t>Health protection indicators</t>
  </si>
  <si>
    <t>Number of cases of health deterioration in the workplace that are not related to work and have not led to a fatal outcome</t>
  </si>
  <si>
    <t xml:space="preserve">Number of employees registered on the “D” account </t>
  </si>
  <si>
    <t>Number of employees who have undergone periodic medical examination according to laws of the Republic of Kazakhstan</t>
  </si>
  <si>
    <t>Emergency indicators</t>
  </si>
  <si>
    <t>Number of fires</t>
  </si>
  <si>
    <t>unit </t>
  </si>
  <si>
    <t>Number of accidents</t>
  </si>
  <si>
    <t>*The increase is due to a review of the methodology for recording incidents.</t>
  </si>
  <si>
    <t>Labor protection and occupational safety costs</t>
  </si>
  <si>
    <t>Amount of money spent to ensure the occupational safety requirements, including in the following areas:</t>
  </si>
  <si>
    <t>KZT billion</t>
  </si>
  <si>
    <t>Labor protection</t>
  </si>
  <si>
    <t xml:space="preserve">Fire safety </t>
  </si>
  <si>
    <t>Occupational safety</t>
  </si>
  <si>
    <t xml:space="preserve">We ensure access of all stakeholders to the draft environmental impact assessment, acceptance and registration of comments and suggestions. In order to familiarize the public with the planned activities, materials are posted on the websites of local authorities and in the mass media. During the environmental impact assessment, public hearings are held, where the impact on water bodies is considered, among other things, and the opinions of all stakeholders are taken into account. 					</t>
  </si>
  <si>
    <t>GRI 413-1</t>
  </si>
  <si>
    <t>Percentage of subsidiaries and affiliates that have implemented community engagement, impact assessment and/or community development programs</t>
  </si>
  <si>
    <t>GRI 2-9</t>
  </si>
  <si>
    <t>Board of directors of the fund</t>
  </si>
  <si>
    <t xml:space="preserve">Chairman of the Board of Directors </t>
  </si>
  <si>
    <t>John Dudas</t>
  </si>
  <si>
    <t>Smailov Alikhan Askhanovich</t>
  </si>
  <si>
    <t>Independent Directors on the Board of Directors</t>
  </si>
  <si>
    <t>Share of independent members on the Board of Directors</t>
  </si>
  <si>
    <t>Chief Executive Officer on the Board of Directors</t>
  </si>
  <si>
    <t>Yessimov Akhmetzhan Smagulovich</t>
  </si>
  <si>
    <t>Satkaliyev Almasadam Maidanovich</t>
  </si>
  <si>
    <t>Zhakupov Nurlan Karshagovich</t>
  </si>
  <si>
    <t>Number of meetings held</t>
  </si>
  <si>
    <t>amount</t>
  </si>
  <si>
    <t>Fund's board structure 
(as of the end of 2023)</t>
  </si>
  <si>
    <t>Management board of the fund group</t>
  </si>
  <si>
    <t>Number of members</t>
  </si>
  <si>
    <t>Share of women on the Management Board</t>
  </si>
  <si>
    <t>Created and distributed direct economic value</t>
  </si>
  <si>
    <t>GRI 204-1</t>
  </si>
  <si>
    <t xml:space="preserve">The direct economic value created </t>
  </si>
  <si>
    <t>Total revenues</t>
  </si>
  <si>
    <t xml:space="preserve">Distributed economic value </t>
  </si>
  <si>
    <t>Total costs</t>
  </si>
  <si>
    <t xml:space="preserve">Retained economic value </t>
  </si>
  <si>
    <t>Profit</t>
  </si>
  <si>
    <t>Payments to the state</t>
  </si>
  <si>
    <t>Payments to capital suppliers</t>
  </si>
  <si>
    <t>Capital investments</t>
  </si>
  <si>
    <t>Procurement practice</t>
  </si>
  <si>
    <t>Total purchased goods and services</t>
  </si>
  <si>
    <t>Single-source procurement</t>
  </si>
  <si>
    <t xml:space="preserve"> Procurement through request for quotations</t>
  </si>
  <si>
    <t xml:space="preserve"> Open tender procurement</t>
  </si>
  <si>
    <t xml:space="preserve"> Procurement by holding competitive negotiations</t>
  </si>
  <si>
    <t xml:space="preserve"> Procurement within intra-holding cooperation</t>
  </si>
  <si>
    <t xml:space="preserve">Share of procurement from domestic suppliers </t>
  </si>
  <si>
    <t>Сompliance</t>
  </si>
  <si>
    <t>GRI 205-3</t>
  </si>
  <si>
    <t>Total number of confirmed cases of corruption</t>
  </si>
  <si>
    <t>Total number of cases in which employees were dismissed or penalized for corrupt practices</t>
  </si>
  <si>
    <t>Total number of confirmed cases of non-renewal or termination of contracts with business partners due to corruption-related violations</t>
  </si>
  <si>
    <t>Public corruption cases brought against the organization or its employees during the reporting period and the outcome of such cases</t>
  </si>
  <si>
    <t>GRI 418-1</t>
  </si>
  <si>
    <t>Total number of substantiated complaints received regarding breaches of customer privacy, by category, of which:</t>
  </si>
  <si>
    <t>Number of complaints received from third parties and substantiated by the organization</t>
  </si>
  <si>
    <t>Number of complaints received from regulatory authorities</t>
  </si>
  <si>
    <t>Total number of identified leaks, thefts or losses of customer data</t>
  </si>
  <si>
    <t>GRI 205-2</t>
  </si>
  <si>
    <t>Administrative and management staff</t>
  </si>
  <si>
    <t xml:space="preserve">Business partners </t>
  </si>
  <si>
    <t>Key operational indicators</t>
  </si>
  <si>
    <t>thousand tons/year</t>
  </si>
  <si>
    <t>thousand tons/day</t>
  </si>
  <si>
    <t>million m3/year</t>
  </si>
  <si>
    <t>thousand m3/day</t>
  </si>
  <si>
    <t>thousand tons</t>
  </si>
  <si>
    <t>billion m3</t>
  </si>
  <si>
    <t>million m3</t>
  </si>
  <si>
    <t>Electricity generation volume, including</t>
  </si>
  <si>
    <t>billion kW/h</t>
  </si>
  <si>
    <t>on coal</t>
  </si>
  <si>
    <t>on natural gas</t>
  </si>
  <si>
    <t>on fuel oil</t>
  </si>
  <si>
    <t>HPP</t>
  </si>
  <si>
    <t>WPP</t>
  </si>
  <si>
    <t>SPP</t>
  </si>
  <si>
    <t>Electricity generation from the turbine of SKZ-U LLP*</t>
  </si>
  <si>
    <t>Length of overhead and cable lines (0.4-220 kV transmission lines)</t>
  </si>
  <si>
    <t>km</t>
  </si>
  <si>
    <t>Length of overhead and cable lines (330-500 kV transmission lines)</t>
  </si>
  <si>
    <t>Length of overhead and cable lines (1150 kV transmission lines)</t>
  </si>
  <si>
    <t>Coal production volume</t>
  </si>
  <si>
    <t>million ton</t>
  </si>
  <si>
    <t>Sulfuric acid</t>
  </si>
  <si>
    <t>Liquid herbicide</t>
  </si>
  <si>
    <t>thousand liters</t>
  </si>
  <si>
    <t>Granular herbicide</t>
  </si>
  <si>
    <t xml:space="preserve">BOPP </t>
  </si>
  <si>
    <t>PB</t>
  </si>
  <si>
    <t>thousand pcs</t>
  </si>
  <si>
    <t>Natural uranium production volume</t>
  </si>
  <si>
    <t>Uranium products manufacturing volume</t>
  </si>
  <si>
    <t>Rare metals production volume</t>
  </si>
  <si>
    <t>Ore extraction and processing volume</t>
  </si>
  <si>
    <t>Production of finished products: refined gold</t>
  </si>
  <si>
    <t>Production of finished products: refined silver</t>
  </si>
  <si>
    <t>Production of finished products: silicon</t>
  </si>
  <si>
    <t>Production of finished products: quartz</t>
  </si>
  <si>
    <t> ton</t>
  </si>
  <si>
    <t>U3O8 sales volume (consolidated)</t>
  </si>
  <si>
    <t>incl. Company sales volume</t>
  </si>
  <si>
    <t>Beryllium products</t>
  </si>
  <si>
    <t>Tantalum products</t>
  </si>
  <si>
    <t>Niobium products</t>
  </si>
  <si>
    <t>Number of fixed lines</t>
  </si>
  <si>
    <t>thousands of lines</t>
  </si>
  <si>
    <t>Number of broadband access subscribers</t>
  </si>
  <si>
    <t>thousands of ports</t>
  </si>
  <si>
    <t>Number of pay TV subscribers</t>
  </si>
  <si>
    <t>thousands of points</t>
  </si>
  <si>
    <t> Number of mobile communication subscribers</t>
  </si>
  <si>
    <t> million subscribers</t>
  </si>
  <si>
    <t>Number of departures</t>
  </si>
  <si>
    <t>Fleet average age</t>
  </si>
  <si>
    <t>number of years</t>
  </si>
  <si>
    <t>Available Seat Kilometers</t>
  </si>
  <si>
    <t>Passenger turnover</t>
  </si>
  <si>
    <t>billion pkm</t>
  </si>
  <si>
    <t>Freight turnover</t>
  </si>
  <si>
    <t>billion tons/km</t>
  </si>
  <si>
    <t>thousand units</t>
  </si>
  <si>
    <t>Cargo turnover (total)</t>
  </si>
  <si>
    <t>billion tons of gross km</t>
  </si>
  <si>
    <t>Cargo turnover (electric locomotives)</t>
  </si>
  <si>
    <t>Cargo turnover (diesel locomotives)</t>
  </si>
  <si>
    <t>Heat energy production volume</t>
  </si>
  <si>
    <t>thousand Gcal</t>
  </si>
  <si>
    <t>Aviation passenger turnover</t>
  </si>
  <si>
    <t>pkm</t>
  </si>
  <si>
    <t>1.2.1</t>
  </si>
  <si>
    <t>GRI Content Index</t>
  </si>
  <si>
    <t>1.2.2</t>
  </si>
  <si>
    <t>1.2.3</t>
  </si>
  <si>
    <t>GRI Standard</t>
  </si>
  <si>
    <t>Indicator number and name</t>
  </si>
  <si>
    <t>Location in ESG Databook</t>
  </si>
  <si>
    <t>1.2.4</t>
  </si>
  <si>
    <t>GRI 2. General Disclosures 2021</t>
  </si>
  <si>
    <t>2-7 Employees</t>
  </si>
  <si>
    <t>1.2.5</t>
  </si>
  <si>
    <t>2-8 Workers who are not employees</t>
  </si>
  <si>
    <t>1.2.6</t>
  </si>
  <si>
    <t>2-9 Governance structure and composition</t>
  </si>
  <si>
    <t>1.2.7</t>
  </si>
  <si>
    <t>2-27 Compliance with laws and regulations</t>
  </si>
  <si>
    <t>Expenditure</t>
  </si>
  <si>
    <t>1.2.8</t>
  </si>
  <si>
    <t>GRI 201 Economic performance 2016</t>
  </si>
  <si>
    <t>201-1 Direct economic value generated and distributed</t>
  </si>
  <si>
    <t>Financial</t>
  </si>
  <si>
    <t>1.2.9</t>
  </si>
  <si>
    <t>GRI 204 Procurement practices 2016</t>
  </si>
  <si>
    <t>204-1 Proportion of spending on local suppliers</t>
  </si>
  <si>
    <t>1.2.10</t>
  </si>
  <si>
    <t>GRI 205 Anti-corruption 2016</t>
  </si>
  <si>
    <t>205-2 Communication and training about anti-corruption policies and procedures</t>
  </si>
  <si>
    <t>1.2.11</t>
  </si>
  <si>
    <t>205-3 Confirmed incidents of corruption and actions taken</t>
  </si>
  <si>
    <t>1.2.12</t>
  </si>
  <si>
    <t>GRI 302 Energy 2016</t>
  </si>
  <si>
    <t>302-1 Energy consumption within the organization</t>
  </si>
  <si>
    <t>1.2.13</t>
  </si>
  <si>
    <t>302-3 Energy intensity</t>
  </si>
  <si>
    <t>1.2.14</t>
  </si>
  <si>
    <t>302-4 Reduction of energy consumption</t>
  </si>
  <si>
    <t>1.2.15</t>
  </si>
  <si>
    <t>GRI 303 Water and Effluents 2018</t>
  </si>
  <si>
    <t>303-3 Water withdrawal</t>
  </si>
  <si>
    <t>1.2.16</t>
  </si>
  <si>
    <t>303-4 Water discharge</t>
  </si>
  <si>
    <t>1.2.17</t>
  </si>
  <si>
    <t>303-5 Water consumption</t>
  </si>
  <si>
    <t>1.2.19</t>
  </si>
  <si>
    <t>GRI 305 Emissions 2016</t>
  </si>
  <si>
    <t>305-1 Direct (Scope 1) GHG emissions</t>
  </si>
  <si>
    <t>1.2.20</t>
  </si>
  <si>
    <t>305-2 Energy indirect (Scope 2) GHG emissions</t>
  </si>
  <si>
    <t>1.2.21</t>
  </si>
  <si>
    <t>305-4 GHG emissions intensity</t>
  </si>
  <si>
    <t>1.2.22</t>
  </si>
  <si>
    <t>305-5 Reduction of GHG emissions</t>
  </si>
  <si>
    <t>1.2.23</t>
  </si>
  <si>
    <t>305-7 Nitrogen oxides (NOx), sulfur oxides (SOx), and other significant air emissions</t>
  </si>
  <si>
    <t>1.2.24</t>
  </si>
  <si>
    <t>GRI 306 Waste 2020</t>
  </si>
  <si>
    <t>306-3 Waste generated</t>
  </si>
  <si>
    <t>1.2.25</t>
  </si>
  <si>
    <t>GRI 401 Employment 2016</t>
  </si>
  <si>
    <t>401-1 New employee hires and employee turnover</t>
  </si>
  <si>
    <t>1.2.26</t>
  </si>
  <si>
    <t>401-3 Parental leave</t>
  </si>
  <si>
    <t>1.2.27</t>
  </si>
  <si>
    <t>GRI 405 Diversity and Equal opportunity 2016</t>
  </si>
  <si>
    <t>405-1 Diversity of governance bodies and employees</t>
  </si>
  <si>
    <t>Diversity&amp;Inclusion</t>
  </si>
  <si>
    <t>1.2.28</t>
  </si>
  <si>
    <t>GRI 403 Occupational Health and Safety 2018</t>
  </si>
  <si>
    <t>403-8 Workers covered by an occupational health and safety management system</t>
  </si>
  <si>
    <t>HSE</t>
  </si>
  <si>
    <t>1.2.29</t>
  </si>
  <si>
    <t>403-9 Work-related injuries</t>
  </si>
  <si>
    <t>1.2.30</t>
  </si>
  <si>
    <t>GRI 404 Training and Education 2016</t>
  </si>
  <si>
    <t>404-1 Average hours of training per year per employee</t>
  </si>
  <si>
    <t>1.2.31</t>
  </si>
  <si>
    <t>404-3 Percentage of employees receiving regular performance and career development reviews</t>
  </si>
  <si>
    <t>1.2.32</t>
  </si>
  <si>
    <t>GRI 418 Customer Privacy 2016</t>
  </si>
  <si>
    <t>418-1 Substantiated complaints concerning breaches of customer privacy and losses of customer data</t>
  </si>
  <si>
    <t>1.3.1</t>
  </si>
  <si>
    <t>SASB Content Index*</t>
  </si>
  <si>
    <t>1.3.2</t>
  </si>
  <si>
    <t>1.3.3</t>
  </si>
  <si>
    <t>Topic</t>
  </si>
  <si>
    <t>Indicator</t>
  </si>
  <si>
    <t>Section</t>
  </si>
  <si>
    <t>1.3.4</t>
  </si>
  <si>
    <t>Air quality</t>
  </si>
  <si>
    <t>Emissions of NOх, SOх and other significant pollutants into the atmosphere</t>
  </si>
  <si>
    <t>1.3.5</t>
  </si>
  <si>
    <t>Total fuel consumed, percentage of renewable sources</t>
  </si>
  <si>
    <t>1.3.6</t>
  </si>
  <si>
    <t>Waste and hazardous materials management</t>
  </si>
  <si>
    <t>Total weight of hazardous waste generated</t>
  </si>
  <si>
    <t>1.3.7</t>
  </si>
  <si>
    <t>Water management</t>
  </si>
  <si>
    <t>(1) Total volume of water withdrawn, (2) Total volume of water consumed; percentage of each in regions with high or extremely high basic water stress</t>
  </si>
  <si>
    <t>1.3.8</t>
  </si>
  <si>
    <t>*Only quantitative indicators are presented</t>
  </si>
  <si>
    <t xml:space="preserve">Number of meetings of the Board of Directors held, </t>
  </si>
  <si>
    <t>Carbon footprint*</t>
  </si>
  <si>
    <t>*Greenhouse gas emissions for Scopes 1 and 2 include consolidated information of the Fund and its controlled portfolio companies and/or entities under operational management (control) of the Fund's Group companies.</t>
  </si>
  <si>
    <t>Total indirect emissions (Scope 2) of greenhouse gases  (from purchased electricity and heat)*</t>
  </si>
  <si>
    <t xml:space="preserve">*The calculation of Scope 2 emissions includes only CO2 emissions </t>
  </si>
  <si>
    <t>Specific greenhouse gas emissions per production performance (Scope 2)</t>
  </si>
  <si>
    <t>Needs of the Fund's manufacturing companies*</t>
  </si>
  <si>
    <t>* Excluding water required to power HPP hydroelectric generators.</t>
  </si>
  <si>
    <t>*Total energy consumption = FER consumption + energy consumption from RES + purchased electricity and heat - sold electricity and heat + cooling + steam.</t>
  </si>
  <si>
    <t>Number of incidents*</t>
  </si>
  <si>
    <t>Subsidiaries and affiliates that have implemented community engagement, impact assessment and/or community development programs,</t>
  </si>
  <si>
    <t>units</t>
  </si>
  <si>
    <t xml:space="preserve">Total revenues, </t>
  </si>
  <si>
    <t>billion tenge</t>
  </si>
  <si>
    <t>Purchases</t>
  </si>
  <si>
    <t xml:space="preserve">Total purchased goods and services, </t>
  </si>
  <si>
    <t>Lost Time Injury Frequency Ratio (LTIFR)</t>
  </si>
  <si>
    <t xml:space="preserve">Number of incidents, </t>
  </si>
  <si>
    <t xml:space="preserve">Occupational health and safety costs for 2023, </t>
  </si>
  <si>
    <t xml:space="preserve">Number of people in subsidiaries with ISO 45001-2018 certificate of compliance, </t>
  </si>
  <si>
    <t xml:space="preserve">Number of subsidiaries with ISO 45001-2018 certificate of compliance, </t>
  </si>
  <si>
    <t>Number of people covered by the occupational health and safety management system,</t>
  </si>
  <si>
    <t xml:space="preserve">Number of people covered by the occupational health and safety management system that has undergone an internal audit procedure, </t>
  </si>
  <si>
    <t xml:space="preserve">Emissions </t>
  </si>
  <si>
    <t xml:space="preserve">Scope 1 and Scope 2 greenhouse gas emissions,
 </t>
  </si>
  <si>
    <t>Total water withdrawal of the Fund,</t>
  </si>
  <si>
    <t>Total energy consumption,</t>
  </si>
  <si>
    <t>Energy consumption by segment,</t>
  </si>
  <si>
    <t>Reduced energy consumption as a result of reduction initiatives,</t>
  </si>
  <si>
    <t>Waste,</t>
  </si>
  <si>
    <t>Total volume of waste generation,</t>
  </si>
  <si>
    <t>Number of employees at the end of the year,</t>
  </si>
  <si>
    <t>Number of permanent employees at the end of the year,</t>
  </si>
  <si>
    <t>Number of temporary employees at the end of the year,</t>
  </si>
  <si>
    <t xml:space="preserve">Number of full-time and part-time employees at the end of the year, </t>
  </si>
  <si>
    <t>Employee turnover,</t>
  </si>
  <si>
    <t>Employee turnover by gender group,</t>
  </si>
  <si>
    <t>Employee turnover by age group,</t>
  </si>
  <si>
    <t>New employees hired in the reporting year,</t>
  </si>
  <si>
    <t>Return rate,</t>
  </si>
  <si>
    <t>Retention rate,</t>
  </si>
  <si>
    <t>List of employees by gender groups,</t>
  </si>
  <si>
    <t>List of permanent employees by age groups,</t>
  </si>
  <si>
    <t>List of permanent employees by gender groups,</t>
  </si>
  <si>
    <t>Number of temporary workers by gender group,</t>
  </si>
  <si>
    <t>List of full-time employees by gender group,</t>
  </si>
  <si>
    <t>List of part-time employees by gender group,</t>
  </si>
  <si>
    <t>New employees hired in the reporting year by gender group,</t>
  </si>
  <si>
    <t>New employees hired in the reporting year by age group,</t>
  </si>
  <si>
    <t>Personnel with disabilities,</t>
  </si>
  <si>
    <t xml:space="preserve">Average number of hours of training per employee per year, </t>
  </si>
  <si>
    <t>Average number of training hours per employee per year by gender group,</t>
  </si>
  <si>
    <t xml:space="preserve">Average number of training hours per employee per year by personnel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</si>
</sst>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
    <numFmt numFmtId="165" formatCode="#,##0.0"/>
    <numFmt numFmtId="166" formatCode="0.0000"/>
    <numFmt numFmtId="167" formatCode="0.0"/>
    <numFmt numFmtId="168" formatCode="0.000000"/>
    <numFmt numFmtId="169" formatCode="_(* #,##0_);_(* \(#,##0\);_(* &quot;-&quot;??_);_(@_)"/>
    <numFmt numFmtId="170" formatCode="_(* #,##0.0_);_(* \(#,##0.0\);_(* &quot;-&quot;??_);_(@_)"/>
    <numFmt numFmtId="171" formatCode="0.0%"/>
  </numFmts>
  <fonts count="55" x14ac:knownFonts="1">
    <font>
      <sz val="11"/>
      <color theme="1"/>
      <name val="Calibri"/>
      <family val="2"/>
      <charset val="204"/>
      <scheme val="minor"/>
    </font>
    <font>
      <sz val="11"/>
      <color theme="1"/>
      <name val="Calibri"/>
      <family val="2"/>
      <charset val="204"/>
      <scheme val="minor"/>
    </font>
    <font>
      <sz val="11"/>
      <color theme="1"/>
      <name val="Calibri"/>
      <family val="2"/>
      <scheme val="minor"/>
    </font>
    <font>
      <b/>
      <sz val="12"/>
      <color rgb="FFFFFFFF"/>
      <name val="Arial"/>
      <family val="2"/>
      <charset val="204"/>
    </font>
    <font>
      <sz val="14"/>
      <color theme="1"/>
      <name val="Calibri"/>
      <family val="2"/>
      <scheme val="minor"/>
    </font>
    <font>
      <u/>
      <sz val="11"/>
      <color theme="10"/>
      <name val="Calibri"/>
      <family val="2"/>
      <scheme val="minor"/>
    </font>
    <font>
      <b/>
      <sz val="14"/>
      <color theme="1"/>
      <name val="Calibri"/>
      <family val="2"/>
      <charset val="204"/>
      <scheme val="minor"/>
    </font>
    <font>
      <u/>
      <sz val="14"/>
      <color rgb="FF00B050"/>
      <name val="Arial"/>
      <family val="2"/>
      <charset val="204"/>
    </font>
    <font>
      <sz val="14"/>
      <color rgb="FF000000"/>
      <name val="Calibri"/>
      <family val="2"/>
      <scheme val="minor"/>
    </font>
    <font>
      <u/>
      <sz val="14"/>
      <color rgb="FFCC3300"/>
      <name val="Arial"/>
      <family val="2"/>
      <charset val="204"/>
    </font>
    <font>
      <b/>
      <sz val="14"/>
      <color theme="1"/>
      <name val="Calibri"/>
      <family val="2"/>
      <scheme val="minor"/>
    </font>
    <font>
      <b/>
      <sz val="14"/>
      <color rgb="FF000000"/>
      <name val="Arial"/>
      <family val="2"/>
      <charset val="204"/>
    </font>
    <font>
      <u/>
      <sz val="14"/>
      <color theme="10"/>
      <name val="Arial"/>
      <family val="2"/>
      <charset val="204"/>
    </font>
    <font>
      <sz val="14"/>
      <color rgb="FF00B0F0"/>
      <name val="Calibri"/>
      <family val="2"/>
      <scheme val="minor"/>
    </font>
    <font>
      <u/>
      <sz val="14"/>
      <color theme="8" tint="-0.249977111117893"/>
      <name val="Arial"/>
      <family val="2"/>
      <charset val="204"/>
    </font>
    <font>
      <sz val="14"/>
      <color rgb="FF000000"/>
      <name val="Arial"/>
      <family val="2"/>
      <charset val="204"/>
    </font>
    <font>
      <b/>
      <sz val="12"/>
      <color theme="0"/>
      <name val="Arial"/>
      <family val="2"/>
      <charset val="204"/>
    </font>
    <font>
      <sz val="11"/>
      <color theme="1"/>
      <name val="Arial"/>
      <family val="2"/>
      <charset val="204"/>
    </font>
    <font>
      <sz val="11"/>
      <color theme="0"/>
      <name val="Arial"/>
      <family val="2"/>
      <charset val="204"/>
    </font>
    <font>
      <b/>
      <sz val="14"/>
      <name val="Arial"/>
      <family val="2"/>
      <charset val="204"/>
    </font>
    <font>
      <b/>
      <sz val="14"/>
      <color theme="1"/>
      <name val="Arial"/>
      <family val="2"/>
      <charset val="204"/>
    </font>
    <font>
      <sz val="12"/>
      <color theme="1"/>
      <name val="Arial"/>
      <family val="2"/>
      <charset val="204"/>
    </font>
    <font>
      <b/>
      <sz val="11"/>
      <color theme="1"/>
      <name val="Arial"/>
      <family val="2"/>
      <charset val="204"/>
    </font>
    <font>
      <b/>
      <sz val="11"/>
      <color theme="0"/>
      <name val="Arial"/>
      <family val="2"/>
      <charset val="204"/>
    </font>
    <font>
      <b/>
      <sz val="12"/>
      <color theme="1"/>
      <name val="Arial"/>
      <family val="2"/>
      <charset val="204"/>
    </font>
    <font>
      <b/>
      <sz val="11"/>
      <name val="Arial"/>
      <family val="2"/>
      <charset val="204"/>
    </font>
    <font>
      <sz val="11"/>
      <color theme="0"/>
      <name val="Calibri"/>
      <family val="2"/>
      <scheme val="minor"/>
    </font>
    <font>
      <sz val="11"/>
      <name val="Arial"/>
      <family val="2"/>
      <charset val="204"/>
    </font>
    <font>
      <sz val="10"/>
      <color theme="1"/>
      <name val="Arial"/>
      <family val="2"/>
      <charset val="204"/>
    </font>
    <font>
      <b/>
      <sz val="11"/>
      <color rgb="FFFF0000"/>
      <name val="Arial"/>
      <family val="2"/>
      <charset val="204"/>
    </font>
    <font>
      <b/>
      <sz val="11"/>
      <color rgb="FF000000"/>
      <name val="Arial"/>
      <family val="2"/>
      <charset val="204"/>
    </font>
    <font>
      <sz val="11"/>
      <color rgb="FF000000"/>
      <name val="Arial"/>
      <family val="2"/>
      <charset val="204"/>
    </font>
    <font>
      <sz val="10"/>
      <color theme="0"/>
      <name val="Times New Roman"/>
      <family val="1"/>
      <charset val="204"/>
    </font>
    <font>
      <sz val="10"/>
      <color theme="1"/>
      <name val="Times New Roman"/>
      <family val="1"/>
      <charset val="204"/>
    </font>
    <font>
      <b/>
      <sz val="12"/>
      <name val="Arial"/>
      <family val="2"/>
      <charset val="204"/>
    </font>
    <font>
      <b/>
      <i/>
      <sz val="12"/>
      <color theme="1"/>
      <name val="Arial"/>
      <family val="2"/>
      <charset val="204"/>
    </font>
    <font>
      <sz val="12"/>
      <name val="Arial"/>
      <family val="2"/>
      <charset val="204"/>
    </font>
    <font>
      <sz val="10"/>
      <name val="Arial"/>
      <family val="2"/>
      <charset val="204"/>
    </font>
    <font>
      <sz val="10"/>
      <color rgb="FF000000"/>
      <name val="Times New Roman"/>
      <family val="1"/>
      <charset val="204"/>
    </font>
    <font>
      <i/>
      <sz val="12"/>
      <color theme="1"/>
      <name val="Arial"/>
      <family val="2"/>
      <charset val="204"/>
    </font>
    <font>
      <i/>
      <sz val="12"/>
      <name val="Arial"/>
      <family val="2"/>
      <charset val="204"/>
    </font>
    <font>
      <b/>
      <sz val="12"/>
      <color rgb="FF000000"/>
      <name val="Arial"/>
      <family val="2"/>
      <charset val="204"/>
    </font>
    <font>
      <b/>
      <sz val="10"/>
      <color theme="1"/>
      <name val="Arial"/>
      <family val="2"/>
      <charset val="204"/>
    </font>
    <font>
      <sz val="12"/>
      <color theme="0"/>
      <name val="Arial"/>
      <family val="2"/>
      <charset val="204"/>
    </font>
    <font>
      <i/>
      <sz val="11"/>
      <color rgb="FF000000"/>
      <name val="Arial"/>
      <family val="2"/>
      <charset val="204"/>
    </font>
    <font>
      <i/>
      <sz val="10"/>
      <color theme="1"/>
      <name val="Arial"/>
      <family val="2"/>
      <charset val="204"/>
    </font>
    <font>
      <i/>
      <sz val="12"/>
      <color rgb="FF000000"/>
      <name val="Arial"/>
      <family val="2"/>
      <charset val="204"/>
    </font>
    <font>
      <sz val="12"/>
      <color rgb="FF000000"/>
      <name val="Arial"/>
      <family val="2"/>
      <charset val="204"/>
    </font>
    <font>
      <i/>
      <sz val="11"/>
      <color theme="1"/>
      <name val="Arial"/>
      <family val="2"/>
      <charset val="204"/>
    </font>
    <font>
      <i/>
      <sz val="10"/>
      <color rgb="FF000000"/>
      <name val="Arial"/>
      <family val="2"/>
      <charset val="204"/>
    </font>
    <font>
      <sz val="12"/>
      <color rgb="FFFFFFFF"/>
      <name val="Arial"/>
      <family val="2"/>
      <charset val="204"/>
    </font>
    <font>
      <sz val="10"/>
      <name val="Times New Roman"/>
      <family val="1"/>
      <charset val="204"/>
    </font>
    <font>
      <sz val="11"/>
      <color theme="1"/>
      <name val="Times New Roman"/>
      <family val="1"/>
      <charset val="204"/>
    </font>
    <font>
      <sz val="11"/>
      <color rgb="FFFF0000"/>
      <name val="Calibri"/>
      <family val="2"/>
      <scheme val="minor"/>
    </font>
    <font>
      <u/>
      <sz val="11"/>
      <color theme="1"/>
      <name val="Arial"/>
      <family val="2"/>
      <charset val="204"/>
    </font>
  </fonts>
  <fills count="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2F2F2"/>
        <bgColor indexed="64"/>
      </patternFill>
    </fill>
  </fills>
  <borders count="24">
    <border>
      <left/>
      <right/>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theme="0"/>
      </left>
      <right/>
      <top style="thin">
        <color theme="0"/>
      </top>
      <bottom/>
      <diagonal/>
    </border>
    <border>
      <left style="thin">
        <color theme="0"/>
      </left>
      <right style="thin">
        <color theme="0"/>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indexed="64"/>
      </bottom>
      <diagonal/>
    </border>
    <border>
      <left/>
      <right/>
      <top style="thin">
        <color theme="0"/>
      </top>
      <bottom/>
      <diagonal/>
    </border>
    <border>
      <left style="thin">
        <color theme="0"/>
      </left>
      <right/>
      <top/>
      <bottom/>
      <diagonal/>
    </border>
    <border>
      <left/>
      <right style="thin">
        <color theme="0"/>
      </right>
      <top/>
      <bottom/>
      <diagonal/>
    </border>
    <border>
      <left style="thin">
        <color theme="0"/>
      </left>
      <right/>
      <top style="thin">
        <color indexed="64"/>
      </top>
      <bottom/>
      <diagonal/>
    </border>
    <border>
      <left style="thin">
        <color theme="0"/>
      </left>
      <right/>
      <top/>
      <bottom style="thin">
        <color indexed="64"/>
      </bottom>
      <diagonal/>
    </border>
    <border>
      <left/>
      <right/>
      <top/>
      <bottom style="thin">
        <color theme="1"/>
      </bottom>
      <diagonal/>
    </border>
    <border>
      <left/>
      <right/>
      <top style="thin">
        <color theme="1"/>
      </top>
      <bottom style="thin">
        <color theme="1"/>
      </bottom>
      <diagonal/>
    </border>
    <border>
      <left/>
      <right/>
      <top style="thin">
        <color theme="1"/>
      </top>
      <bottom/>
      <diagonal/>
    </border>
    <border>
      <left/>
      <right style="thin">
        <color theme="0"/>
      </right>
      <top/>
      <bottom style="thin">
        <color indexed="64"/>
      </bottom>
      <diagonal/>
    </border>
    <border>
      <left style="thin">
        <color theme="0"/>
      </left>
      <right style="thin">
        <color theme="0"/>
      </right>
      <top/>
      <bottom style="thin">
        <color theme="0"/>
      </bottom>
      <diagonal/>
    </border>
    <border>
      <left/>
      <right/>
      <top style="thin">
        <color theme="1"/>
      </top>
      <bottom style="thin">
        <color indexed="64"/>
      </bottom>
      <diagonal/>
    </border>
  </borders>
  <cellStyleXfs count="5">
    <xf numFmtId="0" fontId="0" fillId="0" borderId="0"/>
    <xf numFmtId="0" fontId="2" fillId="0" borderId="0"/>
    <xf numFmtId="0" fontId="5"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609">
    <xf numFmtId="0" fontId="0" fillId="0" borderId="0" xfId="0"/>
    <xf numFmtId="164" fontId="3" fillId="2" borderId="0" xfId="1" applyNumberFormat="1" applyFont="1" applyFill="1" applyAlignment="1">
      <alignment horizontal="left" vertical="center" wrapText="1"/>
    </xf>
    <xf numFmtId="0" fontId="3" fillId="0" borderId="0" xfId="1" applyFont="1" applyAlignment="1">
      <alignment horizontal="center" vertical="center" wrapText="1"/>
    </xf>
    <xf numFmtId="0" fontId="3" fillId="0" borderId="0" xfId="1" applyFont="1" applyAlignment="1">
      <alignment horizontal="left" vertical="center" wrapText="1"/>
    </xf>
    <xf numFmtId="164" fontId="3" fillId="0" borderId="0" xfId="1" applyNumberFormat="1" applyFont="1" applyAlignment="1">
      <alignment horizontal="center" vertical="center" wrapText="1"/>
    </xf>
    <xf numFmtId="164" fontId="3" fillId="0" borderId="0" xfId="1" applyNumberFormat="1" applyFont="1" applyAlignment="1">
      <alignment horizontal="left" vertical="center" wrapText="1"/>
    </xf>
    <xf numFmtId="0" fontId="4" fillId="0" borderId="0" xfId="1" applyFont="1"/>
    <xf numFmtId="164" fontId="4" fillId="2" borderId="0" xfId="1" applyNumberFormat="1" applyFont="1" applyFill="1"/>
    <xf numFmtId="0" fontId="6" fillId="0" borderId="0" xfId="2" applyFont="1" applyAlignment="1"/>
    <xf numFmtId="0" fontId="7" fillId="0" borderId="0" xfId="1" applyFont="1" applyAlignment="1">
      <alignment vertical="top"/>
    </xf>
    <xf numFmtId="0" fontId="6" fillId="0" borderId="0" xfId="1" applyFont="1" applyAlignment="1">
      <alignment vertical="top"/>
    </xf>
    <xf numFmtId="0" fontId="6" fillId="0" borderId="0" xfId="1" applyFont="1" applyAlignment="1">
      <alignment horizontal="left" vertical="top"/>
    </xf>
    <xf numFmtId="0" fontId="4" fillId="0" borderId="0" xfId="1" applyFont="1" applyAlignment="1">
      <alignment vertical="top"/>
    </xf>
    <xf numFmtId="0" fontId="7" fillId="0" borderId="0" xfId="2" applyFont="1" applyAlignment="1">
      <alignment vertical="top"/>
    </xf>
    <xf numFmtId="0" fontId="6" fillId="0" borderId="0" xfId="1" applyFont="1"/>
    <xf numFmtId="0" fontId="8" fillId="0" borderId="0" xfId="1" applyFont="1" applyAlignment="1">
      <alignment horizontal="left" vertical="center" readingOrder="1"/>
    </xf>
    <xf numFmtId="0" fontId="9" fillId="0" borderId="0" xfId="2" applyFont="1" applyAlignment="1">
      <alignment vertical="top"/>
    </xf>
    <xf numFmtId="0" fontId="10" fillId="0" borderId="0" xfId="1" applyFont="1"/>
    <xf numFmtId="0" fontId="11" fillId="0" borderId="0" xfId="1" applyFont="1" applyAlignment="1">
      <alignment horizontal="left" vertical="center" readingOrder="1"/>
    </xf>
    <xf numFmtId="0" fontId="6" fillId="0" borderId="0" xfId="1" applyFont="1" applyAlignment="1">
      <alignment vertical="center"/>
    </xf>
    <xf numFmtId="0" fontId="12" fillId="0" borderId="0" xfId="2" applyFont="1" applyAlignment="1">
      <alignment vertical="top"/>
    </xf>
    <xf numFmtId="0" fontId="13" fillId="0" borderId="0" xfId="1" applyFont="1"/>
    <xf numFmtId="0" fontId="14" fillId="0" borderId="0" xfId="2" applyFont="1" applyAlignment="1">
      <alignment vertical="top"/>
    </xf>
    <xf numFmtId="164" fontId="16" fillId="0" borderId="0" xfId="1" applyNumberFormat="1" applyFont="1" applyAlignment="1">
      <alignment horizontal="left" vertical="center" wrapText="1"/>
    </xf>
    <xf numFmtId="164" fontId="17" fillId="0" borderId="0" xfId="1" applyNumberFormat="1" applyFont="1"/>
    <xf numFmtId="0" fontId="18" fillId="0" borderId="0" xfId="1" applyFont="1"/>
    <xf numFmtId="0" fontId="17" fillId="0" borderId="0" xfId="1" applyFont="1" applyAlignment="1">
      <alignment vertical="center"/>
    </xf>
    <xf numFmtId="0" fontId="17" fillId="0" borderId="0" xfId="1" applyFont="1"/>
    <xf numFmtId="0" fontId="6" fillId="0" borderId="0" xfId="2" applyFont="1" applyAlignment="1" applyProtection="1">
      <alignment vertical="center"/>
    </xf>
    <xf numFmtId="0" fontId="19" fillId="0" borderId="0" xfId="1" applyFont="1" applyAlignment="1">
      <alignment vertical="center"/>
    </xf>
    <xf numFmtId="0" fontId="20" fillId="0" borderId="0" xfId="1" applyFont="1" applyAlignment="1">
      <alignment vertical="center" wrapText="1"/>
    </xf>
    <xf numFmtId="0" fontId="20" fillId="0" borderId="0" xfId="1" applyFont="1" applyAlignment="1">
      <alignment vertical="center"/>
    </xf>
    <xf numFmtId="0" fontId="21" fillId="0" borderId="0" xfId="1" applyFont="1" applyAlignment="1">
      <alignment horizontal="left" vertical="top" wrapText="1"/>
    </xf>
    <xf numFmtId="0" fontId="21" fillId="0" borderId="0" xfId="1" applyFont="1" applyAlignment="1">
      <alignment vertical="top" wrapText="1"/>
    </xf>
    <xf numFmtId="0" fontId="16" fillId="3" borderId="1" xfId="1" applyFont="1" applyFill="1" applyBorder="1" applyAlignment="1">
      <alignment horizontal="left" vertical="center"/>
    </xf>
    <xf numFmtId="0" fontId="16" fillId="3" borderId="1" xfId="1" applyFont="1" applyFill="1" applyBorder="1" applyAlignment="1">
      <alignment horizontal="right" vertical="center"/>
    </xf>
    <xf numFmtId="0" fontId="16" fillId="3" borderId="2" xfId="1" applyFont="1" applyFill="1" applyBorder="1" applyAlignment="1">
      <alignment horizontal="right" vertical="center"/>
    </xf>
    <xf numFmtId="0" fontId="22" fillId="0" borderId="0" xfId="1" applyFont="1" applyAlignment="1">
      <alignment horizontal="center" vertical="center"/>
    </xf>
    <xf numFmtId="0" fontId="23" fillId="0" borderId="0" xfId="1" applyFont="1" applyAlignment="1">
      <alignment horizontal="center" vertical="center"/>
    </xf>
    <xf numFmtId="0" fontId="24" fillId="0" borderId="3" xfId="1" applyFont="1" applyBorder="1" applyAlignment="1">
      <alignment vertical="center" wrapText="1"/>
    </xf>
    <xf numFmtId="0" fontId="24" fillId="0" borderId="3" xfId="1" applyFont="1" applyBorder="1" applyAlignment="1">
      <alignment horizontal="right" vertical="center" wrapText="1"/>
    </xf>
    <xf numFmtId="165" fontId="25" fillId="0" borderId="3" xfId="3" applyNumberFormat="1" applyFont="1" applyFill="1" applyBorder="1" applyAlignment="1" applyProtection="1">
      <alignment horizontal="right" vertical="center"/>
    </xf>
    <xf numFmtId="165" fontId="25" fillId="4" borderId="3" xfId="3" applyNumberFormat="1" applyFont="1" applyFill="1" applyBorder="1" applyAlignment="1" applyProtection="1">
      <alignment horizontal="right" vertical="center"/>
    </xf>
    <xf numFmtId="0" fontId="24" fillId="0" borderId="4" xfId="1" applyFont="1" applyBorder="1" applyAlignment="1">
      <alignment horizontal="left" vertical="center" wrapText="1"/>
    </xf>
    <xf numFmtId="0" fontId="24" fillId="0" borderId="4" xfId="1" applyFont="1" applyBorder="1" applyAlignment="1">
      <alignment horizontal="right" vertical="center" wrapText="1"/>
    </xf>
    <xf numFmtId="165" fontId="25" fillId="0" borderId="4" xfId="3" applyNumberFormat="1" applyFont="1" applyFill="1" applyBorder="1" applyAlignment="1" applyProtection="1">
      <alignment horizontal="right" vertical="center"/>
    </xf>
    <xf numFmtId="165" fontId="25" fillId="4" borderId="4" xfId="3" applyNumberFormat="1" applyFont="1" applyFill="1" applyBorder="1" applyAlignment="1" applyProtection="1">
      <alignment horizontal="right" vertical="center"/>
    </xf>
    <xf numFmtId="0" fontId="18" fillId="0" borderId="0" xfId="1" applyFont="1" applyAlignment="1">
      <alignment horizontal="center" vertical="center"/>
    </xf>
    <xf numFmtId="0" fontId="24" fillId="0" borderId="4" xfId="1" applyFont="1" applyBorder="1" applyAlignment="1">
      <alignment horizontal="left" vertical="center" wrapText="1" indent="2"/>
    </xf>
    <xf numFmtId="0" fontId="24" fillId="0" borderId="4" xfId="1" applyFont="1" applyBorder="1" applyAlignment="1">
      <alignment horizontal="right" wrapText="1"/>
    </xf>
    <xf numFmtId="165" fontId="22" fillId="0" borderId="4" xfId="1" applyNumberFormat="1" applyFont="1" applyBorder="1" applyAlignment="1">
      <alignment horizontal="right" wrapText="1"/>
    </xf>
    <xf numFmtId="165" fontId="25" fillId="0" borderId="5" xfId="3" applyNumberFormat="1" applyFont="1" applyFill="1" applyBorder="1" applyAlignment="1" applyProtection="1">
      <alignment horizontal="right" vertical="center"/>
    </xf>
    <xf numFmtId="0" fontId="26" fillId="0" borderId="0" xfId="1" applyFont="1" applyAlignment="1">
      <alignment wrapText="1"/>
    </xf>
    <xf numFmtId="0" fontId="27" fillId="0" borderId="0" xfId="1" applyFont="1" applyAlignment="1">
      <alignment horizontal="left" vertical="center" wrapText="1" indent="3"/>
    </xf>
    <xf numFmtId="0" fontId="27" fillId="0" borderId="0" xfId="1" applyFont="1" applyAlignment="1">
      <alignment horizontal="right" vertical="center" wrapText="1"/>
    </xf>
    <xf numFmtId="165" fontId="17" fillId="0" borderId="0" xfId="3" applyNumberFormat="1" applyFont="1" applyFill="1" applyBorder="1" applyAlignment="1" applyProtection="1">
      <alignment horizontal="right" vertical="center" wrapText="1"/>
    </xf>
    <xf numFmtId="165" fontId="17" fillId="4" borderId="0" xfId="3" applyNumberFormat="1" applyFont="1" applyFill="1" applyBorder="1" applyAlignment="1" applyProtection="1">
      <alignment horizontal="right" vertical="center" wrapText="1"/>
    </xf>
    <xf numFmtId="165" fontId="17" fillId="0" borderId="0" xfId="3" applyNumberFormat="1" applyFont="1" applyBorder="1" applyAlignment="1" applyProtection="1">
      <alignment horizontal="right" vertical="center" wrapText="1"/>
    </xf>
    <xf numFmtId="165" fontId="17" fillId="4" borderId="0" xfId="3" applyNumberFormat="1" applyFont="1" applyFill="1" applyAlignment="1" applyProtection="1">
      <alignment horizontal="right" vertical="center" wrapText="1"/>
    </xf>
    <xf numFmtId="0" fontId="24" fillId="0" borderId="3" xfId="1" applyFont="1" applyBorder="1" applyAlignment="1">
      <alignment horizontal="left" vertical="center" wrapText="1" indent="2"/>
    </xf>
    <xf numFmtId="0" fontId="24" fillId="0" borderId="5" xfId="1" applyFont="1" applyBorder="1" applyAlignment="1">
      <alignment horizontal="right" wrapText="1"/>
    </xf>
    <xf numFmtId="0" fontId="17" fillId="0" borderId="3" xfId="1" applyFont="1" applyBorder="1" applyAlignment="1">
      <alignment horizontal="left" vertical="center" wrapText="1" indent="3"/>
    </xf>
    <xf numFmtId="165" fontId="17" fillId="0" borderId="3" xfId="3" applyNumberFormat="1" applyFont="1" applyBorder="1" applyAlignment="1" applyProtection="1">
      <alignment horizontal="right" vertical="center" wrapText="1"/>
    </xf>
    <xf numFmtId="165" fontId="17" fillId="4" borderId="3" xfId="3" applyNumberFormat="1" applyFont="1" applyFill="1" applyBorder="1" applyAlignment="1" applyProtection="1">
      <alignment horizontal="right" vertical="center" wrapText="1"/>
    </xf>
    <xf numFmtId="0" fontId="17" fillId="0" borderId="0" xfId="1" applyFont="1" applyAlignment="1">
      <alignment horizontal="left" vertical="center" wrapText="1" indent="3"/>
    </xf>
    <xf numFmtId="43" fontId="17" fillId="0" borderId="0" xfId="1" applyNumberFormat="1" applyFont="1"/>
    <xf numFmtId="0" fontId="17" fillId="0" borderId="4" xfId="1" applyFont="1" applyBorder="1" applyAlignment="1">
      <alignment horizontal="left" vertical="center" wrapText="1" indent="3"/>
    </xf>
    <xf numFmtId="165" fontId="17" fillId="0" borderId="4" xfId="3" applyNumberFormat="1" applyFont="1" applyBorder="1" applyAlignment="1" applyProtection="1">
      <alignment horizontal="right" vertical="center" wrapText="1"/>
    </xf>
    <xf numFmtId="165" fontId="17" fillId="4" borderId="4" xfId="3" applyNumberFormat="1" applyFont="1" applyFill="1" applyBorder="1" applyAlignment="1" applyProtection="1">
      <alignment horizontal="right" vertical="center" wrapText="1"/>
    </xf>
    <xf numFmtId="43" fontId="28" fillId="0" borderId="0" xfId="1" applyNumberFormat="1" applyFont="1"/>
    <xf numFmtId="0" fontId="22" fillId="0" borderId="0" xfId="1" applyFont="1" applyAlignment="1">
      <alignment horizontal="left" vertical="center"/>
    </xf>
    <xf numFmtId="0" fontId="16" fillId="3" borderId="0" xfId="1" applyFont="1" applyFill="1" applyAlignment="1">
      <alignment horizontal="left" vertical="center"/>
    </xf>
    <xf numFmtId="0" fontId="23" fillId="0" borderId="0" xfId="1" applyFont="1" applyAlignment="1">
      <alignment horizontal="left" vertical="center"/>
    </xf>
    <xf numFmtId="0" fontId="24" fillId="0" borderId="5" xfId="1" applyFont="1" applyBorder="1" applyAlignment="1">
      <alignment horizontal="left" vertical="center" wrapText="1"/>
    </xf>
    <xf numFmtId="0" fontId="24" fillId="0" borderId="5" xfId="1" applyFont="1" applyBorder="1" applyAlignment="1">
      <alignment horizontal="right" vertical="center" wrapText="1"/>
    </xf>
    <xf numFmtId="165" fontId="25" fillId="4" borderId="5" xfId="3" applyNumberFormat="1" applyFont="1" applyFill="1" applyBorder="1" applyAlignment="1" applyProtection="1">
      <alignment horizontal="right" vertical="center"/>
    </xf>
    <xf numFmtId="0" fontId="22" fillId="0" borderId="5" xfId="1" applyFont="1" applyBorder="1" applyAlignment="1">
      <alignment horizontal="left" vertical="center" wrapText="1" indent="2"/>
    </xf>
    <xf numFmtId="0" fontId="22" fillId="0" borderId="5" xfId="1" applyFont="1" applyBorder="1" applyAlignment="1">
      <alignment horizontal="right" wrapText="1"/>
    </xf>
    <xf numFmtId="43" fontId="22" fillId="0" borderId="0" xfId="1" applyNumberFormat="1" applyFont="1"/>
    <xf numFmtId="43" fontId="29" fillId="0" borderId="0" xfId="1" applyNumberFormat="1" applyFont="1"/>
    <xf numFmtId="0" fontId="22" fillId="0" borderId="0" xfId="1" applyFont="1"/>
    <xf numFmtId="0" fontId="29" fillId="0" borderId="0" xfId="1" applyFont="1"/>
    <xf numFmtId="0" fontId="29" fillId="0" borderId="0" xfId="1" applyFont="1" applyAlignment="1">
      <alignment horizontal="center" vertical="center"/>
    </xf>
    <xf numFmtId="165" fontId="17" fillId="0" borderId="3" xfId="3" applyNumberFormat="1" applyFont="1" applyFill="1" applyBorder="1" applyAlignment="1" applyProtection="1">
      <alignment horizontal="right" vertical="center" wrapText="1"/>
    </xf>
    <xf numFmtId="165" fontId="17" fillId="0" borderId="4" xfId="3" applyNumberFormat="1" applyFont="1" applyFill="1" applyBorder="1" applyAlignment="1" applyProtection="1">
      <alignment horizontal="right" vertical="center" wrapText="1"/>
    </xf>
    <xf numFmtId="0" fontId="28" fillId="0" borderId="0" xfId="1" applyFont="1" applyAlignment="1">
      <alignment horizontal="left" vertical="center"/>
    </xf>
    <xf numFmtId="0" fontId="17" fillId="0" borderId="5" xfId="1" applyFont="1" applyBorder="1"/>
    <xf numFmtId="0" fontId="24" fillId="0" borderId="5" xfId="1" applyFont="1" applyBorder="1" applyAlignment="1">
      <alignment horizontal="left" vertical="center" wrapText="1" indent="2"/>
    </xf>
    <xf numFmtId="0" fontId="22" fillId="0" borderId="5" xfId="1" applyFont="1" applyBorder="1" applyAlignment="1">
      <alignment horizontal="center" vertical="center"/>
    </xf>
    <xf numFmtId="0" fontId="22" fillId="0" borderId="5" xfId="1" applyFont="1" applyBorder="1" applyAlignment="1">
      <alignment horizontal="left" wrapText="1"/>
    </xf>
    <xf numFmtId="0" fontId="17" fillId="0" borderId="0" xfId="1" applyFont="1" applyAlignment="1">
      <alignment horizontal="right" vertical="center" wrapText="1"/>
    </xf>
    <xf numFmtId="166" fontId="17" fillId="0" borderId="0" xfId="1" applyNumberFormat="1" applyFont="1" applyAlignment="1">
      <alignment horizontal="right" vertical="center"/>
    </xf>
    <xf numFmtId="166" fontId="17" fillId="4" borderId="0" xfId="1" applyNumberFormat="1" applyFont="1" applyFill="1" applyAlignment="1">
      <alignment horizontal="right" vertical="center"/>
    </xf>
    <xf numFmtId="0" fontId="17" fillId="0" borderId="5" xfId="1" applyFont="1" applyBorder="1" applyAlignment="1">
      <alignment horizontal="center"/>
    </xf>
    <xf numFmtId="0" fontId="22" fillId="0" borderId="0" xfId="1" applyFont="1" applyAlignment="1">
      <alignment vertical="center"/>
    </xf>
    <xf numFmtId="0" fontId="27" fillId="0" borderId="3" xfId="1" applyFont="1" applyBorder="1" applyAlignment="1">
      <alignment horizontal="right" vertical="center" wrapText="1"/>
    </xf>
    <xf numFmtId="167" fontId="17" fillId="0" borderId="0" xfId="1" applyNumberFormat="1" applyFont="1" applyAlignment="1">
      <alignment horizontal="right" vertical="center"/>
    </xf>
    <xf numFmtId="167" fontId="17" fillId="4" borderId="0" xfId="3" applyNumberFormat="1" applyFont="1" applyFill="1" applyAlignment="1" applyProtection="1">
      <alignment horizontal="right" vertical="center" wrapText="1"/>
    </xf>
    <xf numFmtId="0" fontId="23" fillId="0" borderId="0" xfId="1" applyFont="1" applyAlignment="1">
      <alignment vertical="center"/>
    </xf>
    <xf numFmtId="37" fontId="27" fillId="0" borderId="0" xfId="1" applyNumberFormat="1" applyFont="1" applyAlignment="1">
      <alignment horizontal="left" vertical="center" wrapText="1" indent="3"/>
    </xf>
    <xf numFmtId="3" fontId="17" fillId="0" borderId="0" xfId="3" applyNumberFormat="1" applyFont="1" applyFill="1" applyAlignment="1" applyProtection="1">
      <alignment horizontal="right" vertical="center" wrapText="1"/>
    </xf>
    <xf numFmtId="3" fontId="17" fillId="4" borderId="0" xfId="3" applyNumberFormat="1" applyFont="1" applyFill="1" applyAlignment="1" applyProtection="1">
      <alignment horizontal="right" vertical="center" wrapText="1"/>
    </xf>
    <xf numFmtId="168" fontId="17" fillId="0" borderId="0" xfId="1" applyNumberFormat="1" applyFont="1" applyAlignment="1">
      <alignment horizontal="right" vertical="center"/>
    </xf>
    <xf numFmtId="168" fontId="17" fillId="4" borderId="0" xfId="3" applyNumberFormat="1" applyFont="1" applyFill="1" applyAlignment="1" applyProtection="1">
      <alignment horizontal="right" vertical="center" wrapText="1"/>
    </xf>
    <xf numFmtId="0" fontId="17" fillId="0" borderId="0" xfId="1" applyFont="1" applyAlignment="1">
      <alignment horizontal="center" vertical="center"/>
    </xf>
    <xf numFmtId="0" fontId="17" fillId="0" borderId="4" xfId="1" applyFont="1" applyBorder="1" applyAlignment="1">
      <alignment horizontal="right" vertical="center" wrapText="1"/>
    </xf>
    <xf numFmtId="168" fontId="17" fillId="0" borderId="4" xfId="1" applyNumberFormat="1" applyFont="1" applyBorder="1" applyAlignment="1">
      <alignment horizontal="right" vertical="center"/>
    </xf>
    <xf numFmtId="168" fontId="17" fillId="4" borderId="4" xfId="3" applyNumberFormat="1" applyFont="1" applyFill="1" applyBorder="1" applyAlignment="1" applyProtection="1">
      <alignment horizontal="right" vertical="center" wrapText="1"/>
    </xf>
    <xf numFmtId="0" fontId="23" fillId="0" borderId="0" xfId="1" applyFont="1"/>
    <xf numFmtId="0" fontId="24" fillId="0" borderId="0" xfId="1" applyFont="1" applyAlignment="1">
      <alignment vertical="center"/>
    </xf>
    <xf numFmtId="0" fontId="24" fillId="0" borderId="0" xfId="1" applyFont="1"/>
    <xf numFmtId="0" fontId="24" fillId="0" borderId="0" xfId="1" applyFont="1" applyAlignment="1">
      <alignment horizontal="right"/>
    </xf>
    <xf numFmtId="0" fontId="16" fillId="3" borderId="2" xfId="1" applyFont="1" applyFill="1" applyBorder="1" applyAlignment="1">
      <alignment horizontal="left" vertical="center"/>
    </xf>
    <xf numFmtId="0" fontId="24" fillId="0" borderId="5" xfId="1" applyFont="1" applyBorder="1" applyAlignment="1">
      <alignment vertical="center" wrapText="1"/>
    </xf>
    <xf numFmtId="0" fontId="22" fillId="0" borderId="3" xfId="1" applyFont="1" applyBorder="1" applyAlignment="1">
      <alignment horizontal="right" vertical="center"/>
    </xf>
    <xf numFmtId="0" fontId="22" fillId="4" borderId="3" xfId="1" applyFont="1" applyFill="1" applyBorder="1" applyAlignment="1">
      <alignment horizontal="right" vertical="center"/>
    </xf>
    <xf numFmtId="0" fontId="17" fillId="0" borderId="3" xfId="1" applyFont="1" applyBorder="1" applyAlignment="1">
      <alignment horizontal="right" vertical="center"/>
    </xf>
    <xf numFmtId="0" fontId="17" fillId="4" borderId="3" xfId="1" applyFont="1" applyFill="1" applyBorder="1" applyAlignment="1">
      <alignment horizontal="right" vertical="center"/>
    </xf>
    <xf numFmtId="0" fontId="27" fillId="0" borderId="4" xfId="1" applyFont="1" applyBorder="1" applyAlignment="1">
      <alignment horizontal="left" vertical="center" wrapText="1" indent="3"/>
    </xf>
    <xf numFmtId="0" fontId="27" fillId="0" borderId="4" xfId="1" applyFont="1" applyBorder="1" applyAlignment="1">
      <alignment horizontal="right" vertical="center" wrapText="1"/>
    </xf>
    <xf numFmtId="0" fontId="17" fillId="0" borderId="4" xfId="1" applyFont="1" applyBorder="1" applyAlignment="1">
      <alignment horizontal="right" vertical="center"/>
    </xf>
    <xf numFmtId="0" fontId="17" fillId="4" borderId="4" xfId="1" applyFont="1" applyFill="1" applyBorder="1" applyAlignment="1">
      <alignment horizontal="right" vertical="center"/>
    </xf>
    <xf numFmtId="0" fontId="21" fillId="0" borderId="0" xfId="1" applyFont="1" applyAlignment="1">
      <alignment vertical="center"/>
    </xf>
    <xf numFmtId="0" fontId="21" fillId="0" borderId="0" xfId="1" applyFont="1"/>
    <xf numFmtId="0" fontId="21" fillId="0" borderId="0" xfId="1" applyFont="1" applyAlignment="1">
      <alignment horizontal="right"/>
    </xf>
    <xf numFmtId="3" fontId="30" fillId="0" borderId="5" xfId="1" applyNumberFormat="1" applyFont="1" applyBorder="1" applyAlignment="1">
      <alignment horizontal="right" vertical="center"/>
    </xf>
    <xf numFmtId="3" fontId="30" fillId="4" borderId="5" xfId="1" applyNumberFormat="1" applyFont="1" applyFill="1" applyBorder="1" applyAlignment="1">
      <alignment horizontal="right" vertical="center"/>
    </xf>
    <xf numFmtId="0" fontId="31" fillId="0" borderId="0" xfId="1" applyFont="1" applyAlignment="1">
      <alignment horizontal="left" vertical="center" indent="3"/>
    </xf>
    <xf numFmtId="0" fontId="31" fillId="0" borderId="0" xfId="1" applyFont="1" applyAlignment="1">
      <alignment horizontal="right" vertical="center"/>
    </xf>
    <xf numFmtId="3" fontId="17" fillId="0" borderId="0" xfId="3" applyNumberFormat="1" applyFont="1" applyFill="1" applyBorder="1" applyAlignment="1" applyProtection="1">
      <alignment horizontal="right" vertical="center" wrapText="1"/>
    </xf>
    <xf numFmtId="3" fontId="17" fillId="4" borderId="0" xfId="3" applyNumberFormat="1" applyFont="1" applyFill="1" applyBorder="1" applyAlignment="1" applyProtection="1">
      <alignment horizontal="right" vertical="center" wrapText="1"/>
    </xf>
    <xf numFmtId="0" fontId="31" fillId="0" borderId="4" xfId="1" applyFont="1" applyBorder="1" applyAlignment="1">
      <alignment horizontal="left" vertical="center" indent="3"/>
    </xf>
    <xf numFmtId="0" fontId="31" fillId="0" borderId="4" xfId="1" applyFont="1" applyBorder="1" applyAlignment="1">
      <alignment horizontal="right" vertical="center"/>
    </xf>
    <xf numFmtId="3" fontId="17" fillId="0" borderId="4" xfId="3" applyNumberFormat="1" applyFont="1" applyFill="1" applyBorder="1" applyAlignment="1" applyProtection="1">
      <alignment horizontal="right" vertical="center" wrapText="1"/>
    </xf>
    <xf numFmtId="3" fontId="17" fillId="4" borderId="4" xfId="3" applyNumberFormat="1" applyFont="1" applyFill="1" applyBorder="1" applyAlignment="1" applyProtection="1">
      <alignment horizontal="right" vertical="center" wrapText="1"/>
    </xf>
    <xf numFmtId="167" fontId="17" fillId="0" borderId="0" xfId="1" applyNumberFormat="1" applyFont="1"/>
    <xf numFmtId="0" fontId="32" fillId="0" borderId="0" xfId="1" applyFont="1"/>
    <xf numFmtId="49" fontId="18" fillId="0" borderId="0" xfId="1" applyNumberFormat="1" applyFont="1"/>
    <xf numFmtId="0" fontId="6" fillId="0" borderId="0" xfId="2" applyFont="1" applyAlignment="1" applyProtection="1">
      <alignment vertical="top" wrapText="1"/>
    </xf>
    <xf numFmtId="0" fontId="20" fillId="0" borderId="0" xfId="1" applyFont="1" applyAlignment="1">
      <alignment vertical="top" wrapText="1"/>
    </xf>
    <xf numFmtId="0" fontId="33" fillId="0" borderId="0" xfId="1" applyFont="1"/>
    <xf numFmtId="0" fontId="34" fillId="0" borderId="0" xfId="1" applyFont="1" applyAlignment="1">
      <alignment vertical="center" wrapText="1"/>
    </xf>
    <xf numFmtId="0" fontId="34" fillId="0" borderId="0" xfId="1" applyFont="1" applyAlignment="1">
      <alignment horizontal="right" vertical="center" wrapText="1"/>
    </xf>
    <xf numFmtId="3" fontId="22" fillId="0" borderId="0" xfId="1" applyNumberFormat="1" applyFont="1" applyAlignment="1">
      <alignment horizontal="right" vertical="center"/>
    </xf>
    <xf numFmtId="3" fontId="22" fillId="4" borderId="0" xfId="1" applyNumberFormat="1" applyFont="1" applyFill="1" applyAlignment="1">
      <alignment horizontal="right" vertical="center"/>
    </xf>
    <xf numFmtId="0" fontId="34" fillId="0" borderId="5" xfId="1" applyFont="1" applyBorder="1" applyAlignment="1">
      <alignment horizontal="left" vertical="center" wrapText="1" indent="2"/>
    </xf>
    <xf numFmtId="0" fontId="34" fillId="0" borderId="5" xfId="1" applyFont="1" applyBorder="1" applyAlignment="1">
      <alignment horizontal="right" vertical="center" wrapText="1"/>
    </xf>
    <xf numFmtId="169" fontId="35" fillId="0" borderId="5" xfId="3" applyNumberFormat="1" applyFont="1" applyFill="1" applyBorder="1" applyAlignment="1" applyProtection="1">
      <alignment horizontal="right" vertical="center" wrapText="1"/>
    </xf>
    <xf numFmtId="43" fontId="33" fillId="0" borderId="0" xfId="1" applyNumberFormat="1" applyFont="1"/>
    <xf numFmtId="0" fontId="21" fillId="0" borderId="0" xfId="1" applyFont="1" applyAlignment="1">
      <alignment horizontal="left" vertical="center" wrapText="1" indent="3"/>
    </xf>
    <xf numFmtId="0" fontId="21" fillId="0" borderId="0" xfId="1" applyFont="1" applyAlignment="1">
      <alignment horizontal="right" vertical="center" wrapText="1"/>
    </xf>
    <xf numFmtId="3" fontId="17" fillId="0" borderId="0" xfId="1" applyNumberFormat="1" applyFont="1" applyAlignment="1">
      <alignment horizontal="right" vertical="center"/>
    </xf>
    <xf numFmtId="3" fontId="17" fillId="4" borderId="0" xfId="1" applyNumberFormat="1" applyFont="1" applyFill="1" applyAlignment="1">
      <alignment horizontal="right" vertical="center"/>
    </xf>
    <xf numFmtId="169" fontId="21" fillId="0" borderId="5" xfId="1" applyNumberFormat="1" applyFont="1" applyBorder="1" applyAlignment="1">
      <alignment horizontal="right" vertical="center"/>
    </xf>
    <xf numFmtId="169" fontId="36" fillId="0" borderId="5" xfId="3" applyNumberFormat="1" applyFont="1" applyFill="1" applyBorder="1" applyAlignment="1" applyProtection="1">
      <alignment horizontal="right" vertical="center" wrapText="1"/>
    </xf>
    <xf numFmtId="0" fontId="21" fillId="0" borderId="0" xfId="1" applyFont="1" applyAlignment="1">
      <alignment horizontal="left" vertical="center" indent="3"/>
    </xf>
    <xf numFmtId="0" fontId="21" fillId="0" borderId="0" xfId="1" applyFont="1" applyAlignment="1">
      <alignment horizontal="right" vertical="center"/>
    </xf>
    <xf numFmtId="3" fontId="17" fillId="0" borderId="3" xfId="1" applyNumberFormat="1" applyFont="1" applyBorder="1" applyAlignment="1">
      <alignment horizontal="right" vertical="center"/>
    </xf>
    <xf numFmtId="3" fontId="17" fillId="4" borderId="3" xfId="1" applyNumberFormat="1" applyFont="1" applyFill="1" applyBorder="1" applyAlignment="1">
      <alignment horizontal="right" vertical="center"/>
    </xf>
    <xf numFmtId="0" fontId="36" fillId="0" borderId="4" xfId="1" applyFont="1" applyBorder="1" applyAlignment="1">
      <alignment horizontal="left" vertical="center" wrapText="1" indent="3"/>
    </xf>
    <xf numFmtId="0" fontId="36" fillId="0" borderId="4" xfId="1" applyFont="1" applyBorder="1" applyAlignment="1">
      <alignment horizontal="right" vertical="center" wrapText="1"/>
    </xf>
    <xf numFmtId="3" fontId="17" fillId="0" borderId="4" xfId="1" applyNumberFormat="1" applyFont="1" applyBorder="1" applyAlignment="1">
      <alignment horizontal="right" vertical="center"/>
    </xf>
    <xf numFmtId="3" fontId="17" fillId="4" borderId="4" xfId="1" applyNumberFormat="1" applyFont="1" applyFill="1" applyBorder="1" applyAlignment="1">
      <alignment horizontal="right" vertical="center"/>
    </xf>
    <xf numFmtId="43" fontId="28" fillId="0" borderId="0" xfId="1" applyNumberFormat="1" applyFont="1" applyAlignment="1">
      <alignment vertical="top"/>
    </xf>
    <xf numFmtId="43" fontId="28" fillId="0" borderId="0" xfId="1" applyNumberFormat="1" applyFont="1" applyAlignment="1">
      <alignment horizontal="right" vertical="top"/>
    </xf>
    <xf numFmtId="169" fontId="28" fillId="0" borderId="0" xfId="1" applyNumberFormat="1" applyFont="1" applyAlignment="1">
      <alignment horizontal="right"/>
    </xf>
    <xf numFmtId="0" fontId="34" fillId="0" borderId="4" xfId="1" applyFont="1" applyBorder="1" applyAlignment="1">
      <alignment vertical="center" wrapText="1"/>
    </xf>
    <xf numFmtId="0" fontId="21" fillId="0" borderId="3" xfId="1" applyFont="1" applyBorder="1" applyAlignment="1">
      <alignment horizontal="left" vertical="center" indent="3"/>
    </xf>
    <xf numFmtId="0" fontId="21" fillId="0" borderId="3" xfId="1" applyFont="1" applyBorder="1" applyAlignment="1">
      <alignment horizontal="right" vertical="center"/>
    </xf>
    <xf numFmtId="0" fontId="37" fillId="0" borderId="0" xfId="1" applyFont="1" applyAlignment="1">
      <alignment horizontal="left" vertical="top" indent="1"/>
    </xf>
    <xf numFmtId="0" fontId="37" fillId="0" borderId="0" xfId="1" applyFont="1" applyAlignment="1">
      <alignment horizontal="right" vertical="top"/>
    </xf>
    <xf numFmtId="169" fontId="36" fillId="0" borderId="0" xfId="3" applyNumberFormat="1" applyFont="1" applyFill="1" applyBorder="1" applyAlignment="1" applyProtection="1">
      <alignment horizontal="right" vertical="center" wrapText="1"/>
    </xf>
    <xf numFmtId="0" fontId="16" fillId="3" borderId="6" xfId="1" applyFont="1" applyFill="1" applyBorder="1" applyAlignment="1">
      <alignment horizontal="left" vertical="center"/>
    </xf>
    <xf numFmtId="0" fontId="16" fillId="3" borderId="7" xfId="1" applyFont="1" applyFill="1" applyBorder="1" applyAlignment="1">
      <alignment horizontal="right" vertical="center"/>
    </xf>
    <xf numFmtId="0" fontId="34" fillId="0" borderId="5" xfId="1" applyFont="1" applyBorder="1" applyAlignment="1">
      <alignment vertical="center" wrapText="1"/>
    </xf>
    <xf numFmtId="3" fontId="22" fillId="0" borderId="5" xfId="1" applyNumberFormat="1" applyFont="1" applyBorder="1" applyAlignment="1">
      <alignment horizontal="right" vertical="center"/>
    </xf>
    <xf numFmtId="3" fontId="22" fillId="4" borderId="5" xfId="1" applyNumberFormat="1" applyFont="1" applyFill="1" applyBorder="1" applyAlignment="1">
      <alignment horizontal="right" vertical="center"/>
    </xf>
    <xf numFmtId="0" fontId="34" fillId="0" borderId="4" xfId="1" applyFont="1" applyBorder="1" applyAlignment="1">
      <alignment horizontal="left" vertical="center" wrapText="1" indent="2"/>
    </xf>
    <xf numFmtId="0" fontId="34" fillId="0" borderId="4" xfId="1" applyFont="1" applyBorder="1" applyAlignment="1">
      <alignment horizontal="right" vertical="center" wrapText="1"/>
    </xf>
    <xf numFmtId="169" fontId="35" fillId="0" borderId="4" xfId="3" applyNumberFormat="1" applyFont="1" applyFill="1" applyBorder="1" applyAlignment="1" applyProtection="1">
      <alignment horizontal="right" vertical="center" wrapText="1"/>
    </xf>
    <xf numFmtId="0" fontId="36" fillId="0" borderId="0" xfId="1" applyFont="1" applyAlignment="1">
      <alignment horizontal="left" vertical="center" wrapText="1" indent="3"/>
    </xf>
    <xf numFmtId="0" fontId="36" fillId="0" borderId="0" xfId="1" applyFont="1" applyAlignment="1">
      <alignment horizontal="right" vertical="center" wrapText="1"/>
    </xf>
    <xf numFmtId="169" fontId="21" fillId="0" borderId="0" xfId="1" applyNumberFormat="1" applyFont="1" applyAlignment="1">
      <alignment horizontal="right"/>
    </xf>
    <xf numFmtId="0" fontId="16" fillId="3" borderId="7" xfId="1" applyFont="1" applyFill="1" applyBorder="1" applyAlignment="1">
      <alignment horizontal="left" vertical="center"/>
    </xf>
    <xf numFmtId="0" fontId="16" fillId="3" borderId="8" xfId="1" applyFont="1" applyFill="1" applyBorder="1" applyAlignment="1">
      <alignment horizontal="right" vertical="center"/>
    </xf>
    <xf numFmtId="0" fontId="33" fillId="0" borderId="0" xfId="1" applyFont="1" applyAlignment="1">
      <alignment vertical="center"/>
    </xf>
    <xf numFmtId="169" fontId="34" fillId="0" borderId="5" xfId="1" applyNumberFormat="1" applyFont="1" applyBorder="1" applyAlignment="1">
      <alignment horizontal="right" vertical="center" wrapText="1"/>
    </xf>
    <xf numFmtId="0" fontId="21" fillId="0" borderId="3" xfId="1" applyFont="1" applyBorder="1" applyAlignment="1">
      <alignment horizontal="left" vertical="center" wrapText="1" indent="3"/>
    </xf>
    <xf numFmtId="0" fontId="21" fillId="0" borderId="3" xfId="1" applyFont="1" applyBorder="1" applyAlignment="1">
      <alignment horizontal="right" vertical="center" wrapText="1"/>
    </xf>
    <xf numFmtId="0" fontId="21" fillId="0" borderId="4" xfId="1" applyFont="1" applyBorder="1" applyAlignment="1">
      <alignment horizontal="left" vertical="center" wrapText="1" indent="3"/>
    </xf>
    <xf numFmtId="0" fontId="21" fillId="0" borderId="4" xfId="1" applyFont="1" applyBorder="1" applyAlignment="1">
      <alignment horizontal="right" vertical="center" wrapText="1"/>
    </xf>
    <xf numFmtId="169" fontId="34" fillId="0" borderId="4" xfId="1" applyNumberFormat="1" applyFont="1" applyBorder="1" applyAlignment="1">
      <alignment horizontal="right" vertical="center" wrapText="1"/>
    </xf>
    <xf numFmtId="43" fontId="38" fillId="0" borderId="0" xfId="3" applyFont="1" applyFill="1" applyBorder="1" applyAlignment="1" applyProtection="1">
      <alignment horizontal="center" vertical="center" wrapText="1"/>
    </xf>
    <xf numFmtId="0" fontId="21" fillId="0" borderId="4" xfId="1" applyFont="1" applyBorder="1" applyAlignment="1">
      <alignment horizontal="left" vertical="center" indent="3"/>
    </xf>
    <xf numFmtId="0" fontId="21" fillId="0" borderId="4" xfId="1" applyFont="1" applyBorder="1" applyAlignment="1">
      <alignment horizontal="right" vertical="center"/>
    </xf>
    <xf numFmtId="0" fontId="33" fillId="0" borderId="0" xfId="1" applyFont="1" applyAlignment="1">
      <alignment horizontal="right"/>
    </xf>
    <xf numFmtId="0" fontId="26" fillId="0" borderId="0" xfId="1" applyFont="1"/>
    <xf numFmtId="49" fontId="26" fillId="0" borderId="0" xfId="1" applyNumberFormat="1" applyFont="1"/>
    <xf numFmtId="0" fontId="6" fillId="0" borderId="0" xfId="2" applyFont="1" applyProtection="1"/>
    <xf numFmtId="0" fontId="20" fillId="0" borderId="0" xfId="1" applyFont="1" applyAlignment="1">
      <alignment horizontal="right"/>
    </xf>
    <xf numFmtId="0" fontId="2" fillId="0" borderId="0" xfId="1" applyAlignment="1">
      <alignment horizontal="right"/>
    </xf>
    <xf numFmtId="0" fontId="2" fillId="0" borderId="0" xfId="1"/>
    <xf numFmtId="0" fontId="21" fillId="0" borderId="9" xfId="1" applyFont="1" applyBorder="1" applyAlignment="1">
      <alignment horizontal="left" vertical="center" wrapText="1"/>
    </xf>
    <xf numFmtId="0" fontId="1" fillId="0" borderId="0" xfId="1" applyFont="1" applyAlignment="1">
      <alignment horizontal="right"/>
    </xf>
    <xf numFmtId="0" fontId="24" fillId="0" borderId="4" xfId="1" applyFont="1" applyBorder="1" applyAlignment="1">
      <alignment vertical="top" wrapText="1"/>
    </xf>
    <xf numFmtId="0" fontId="24" fillId="0" borderId="4" xfId="1" applyFont="1" applyBorder="1" applyAlignment="1">
      <alignment horizontal="right" vertical="top" wrapText="1"/>
    </xf>
    <xf numFmtId="0" fontId="21" fillId="0" borderId="0" xfId="1" applyFont="1" applyAlignment="1">
      <alignment horizontal="left" indent="2"/>
    </xf>
    <xf numFmtId="0" fontId="21" fillId="0" borderId="0" xfId="1" applyFont="1" applyAlignment="1">
      <alignment horizontal="left" indent="3"/>
    </xf>
    <xf numFmtId="0" fontId="21" fillId="0" borderId="0" xfId="1" applyFont="1" applyAlignment="1">
      <alignment horizontal="left" vertical="center" wrapText="1" indent="2"/>
    </xf>
    <xf numFmtId="0" fontId="39" fillId="0" borderId="0" xfId="1" applyFont="1"/>
    <xf numFmtId="3" fontId="17" fillId="0" borderId="5" xfId="1" applyNumberFormat="1" applyFont="1" applyBorder="1" applyAlignment="1">
      <alignment horizontal="right" vertical="center"/>
    </xf>
    <xf numFmtId="3" fontId="17" fillId="4" borderId="5" xfId="1" applyNumberFormat="1" applyFont="1" applyFill="1" applyBorder="1" applyAlignment="1">
      <alignment horizontal="right" vertical="center"/>
    </xf>
    <xf numFmtId="0" fontId="24" fillId="0" borderId="5" xfId="1" applyFont="1" applyBorder="1" applyAlignment="1">
      <alignment wrapText="1"/>
    </xf>
    <xf numFmtId="0" fontId="39" fillId="0" borderId="0" xfId="1" applyFont="1" applyAlignment="1">
      <alignment horizontal="left" indent="3"/>
    </xf>
    <xf numFmtId="0" fontId="39" fillId="0" borderId="0" xfId="1" applyFont="1" applyAlignment="1">
      <alignment horizontal="left" wrapText="1" indent="3"/>
    </xf>
    <xf numFmtId="0" fontId="21" fillId="0" borderId="0" xfId="1" applyFont="1" applyAlignment="1">
      <alignment horizontal="right" wrapText="1"/>
    </xf>
    <xf numFmtId="0" fontId="21" fillId="0" borderId="0" xfId="1" applyFont="1" applyAlignment="1">
      <alignment horizontal="left" wrapText="1" indent="2"/>
    </xf>
    <xf numFmtId="170" fontId="24" fillId="0" borderId="5" xfId="1" applyNumberFormat="1" applyFont="1" applyBorder="1" applyAlignment="1">
      <alignment horizontal="right" vertical="center" wrapText="1"/>
    </xf>
    <xf numFmtId="0" fontId="21" fillId="0" borderId="3" xfId="1" applyFont="1" applyBorder="1" applyAlignment="1">
      <alignment horizontal="left" indent="3"/>
    </xf>
    <xf numFmtId="0" fontId="21" fillId="0" borderId="3" xfId="1" applyFont="1" applyBorder="1" applyAlignment="1">
      <alignment horizontal="right"/>
    </xf>
    <xf numFmtId="0" fontId="21" fillId="0" borderId="4" xfId="1" applyFont="1" applyBorder="1" applyAlignment="1">
      <alignment horizontal="left" indent="3"/>
    </xf>
    <xf numFmtId="0" fontId="21" fillId="0" borderId="4" xfId="1" applyFont="1" applyBorder="1" applyAlignment="1">
      <alignment horizontal="right"/>
    </xf>
    <xf numFmtId="169" fontId="21" fillId="0" borderId="0" xfId="3" applyNumberFormat="1" applyFont="1" applyFill="1" applyBorder="1" applyAlignment="1" applyProtection="1">
      <alignment horizontal="right" vertical="center" wrapText="1"/>
    </xf>
    <xf numFmtId="0" fontId="24" fillId="0" borderId="5" xfId="1" applyFont="1" applyBorder="1" applyAlignment="1">
      <alignment horizontal="left" wrapText="1"/>
    </xf>
    <xf numFmtId="43" fontId="24" fillId="0" borderId="5" xfId="1" applyNumberFormat="1" applyFont="1" applyBorder="1" applyAlignment="1">
      <alignment horizontal="right" vertical="center" wrapText="1"/>
    </xf>
    <xf numFmtId="0" fontId="21" fillId="0" borderId="3" xfId="1" applyFont="1" applyBorder="1" applyAlignment="1">
      <alignment horizontal="left" vertical="center" wrapText="1" indent="2"/>
    </xf>
    <xf numFmtId="165" fontId="17" fillId="0" borderId="3" xfId="1" applyNumberFormat="1" applyFont="1" applyBorder="1" applyAlignment="1">
      <alignment horizontal="right" vertical="center"/>
    </xf>
    <xf numFmtId="165" fontId="17" fillId="4" borderId="3" xfId="1" applyNumberFormat="1" applyFont="1" applyFill="1" applyBorder="1" applyAlignment="1">
      <alignment horizontal="right" vertical="center"/>
    </xf>
    <xf numFmtId="165" fontId="17" fillId="0" borderId="0" xfId="1" applyNumberFormat="1" applyFont="1" applyAlignment="1">
      <alignment horizontal="right" vertical="center"/>
    </xf>
    <xf numFmtId="165" fontId="17" fillId="4" borderId="0" xfId="1" applyNumberFormat="1" applyFont="1" applyFill="1" applyAlignment="1">
      <alignment horizontal="right" vertical="center"/>
    </xf>
    <xf numFmtId="0" fontId="21" fillId="0" borderId="4" xfId="1" applyFont="1" applyBorder="1" applyAlignment="1">
      <alignment horizontal="left" vertical="center" wrapText="1" indent="2"/>
    </xf>
    <xf numFmtId="165" fontId="17" fillId="0" borderId="4" xfId="1" applyNumberFormat="1" applyFont="1" applyBorder="1" applyAlignment="1">
      <alignment horizontal="right" vertical="center"/>
    </xf>
    <xf numFmtId="165" fontId="17" fillId="4" borderId="4" xfId="1" applyNumberFormat="1" applyFont="1" applyFill="1" applyBorder="1" applyAlignment="1">
      <alignment horizontal="right" vertical="center"/>
    </xf>
    <xf numFmtId="0" fontId="21" fillId="0" borderId="0" xfId="1" applyFont="1" applyAlignment="1">
      <alignment vertical="center" wrapText="1"/>
    </xf>
    <xf numFmtId="0" fontId="34" fillId="0" borderId="5" xfId="1" applyFont="1" applyBorder="1" applyAlignment="1">
      <alignment horizontal="left" vertical="center" wrapText="1"/>
    </xf>
    <xf numFmtId="0" fontId="36" fillId="0" borderId="0" xfId="1" applyFont="1" applyAlignment="1">
      <alignment horizontal="left" vertical="center" wrapText="1" indent="2"/>
    </xf>
    <xf numFmtId="0" fontId="40" fillId="0" borderId="4" xfId="1" applyFont="1" applyBorder="1" applyAlignment="1">
      <alignment horizontal="left" vertical="center" wrapText="1" indent="2"/>
    </xf>
    <xf numFmtId="0" fontId="26" fillId="0" borderId="0" xfId="1" applyFont="1" applyAlignment="1">
      <alignment horizontal="right"/>
    </xf>
    <xf numFmtId="0" fontId="20" fillId="0" borderId="0" xfId="1" applyFont="1"/>
    <xf numFmtId="0" fontId="24" fillId="2" borderId="4" xfId="1" applyFont="1" applyFill="1" applyBorder="1" applyAlignment="1">
      <alignment vertical="center" wrapText="1"/>
    </xf>
    <xf numFmtId="0" fontId="24" fillId="2" borderId="4" xfId="1" applyFont="1" applyFill="1" applyBorder="1" applyAlignment="1">
      <alignment horizontal="right" wrapText="1"/>
    </xf>
    <xf numFmtId="3" fontId="22" fillId="2" borderId="4" xfId="1" applyNumberFormat="1" applyFont="1" applyFill="1" applyBorder="1" applyAlignment="1">
      <alignment horizontal="right" vertical="center"/>
    </xf>
    <xf numFmtId="3" fontId="22" fillId="4" borderId="4" xfId="1" applyNumberFormat="1" applyFont="1" applyFill="1" applyBorder="1" applyAlignment="1">
      <alignment horizontal="right" vertical="center"/>
    </xf>
    <xf numFmtId="3" fontId="17" fillId="0" borderId="0" xfId="3" applyNumberFormat="1" applyFont="1" applyFill="1" applyBorder="1" applyAlignment="1" applyProtection="1">
      <alignment horizontal="right"/>
    </xf>
    <xf numFmtId="3" fontId="17" fillId="4" borderId="0" xfId="3" applyNumberFormat="1" applyFont="1" applyFill="1" applyBorder="1" applyAlignment="1" applyProtection="1">
      <alignment horizontal="right"/>
    </xf>
    <xf numFmtId="2" fontId="21" fillId="0" borderId="0" xfId="1" applyNumberFormat="1" applyFont="1"/>
    <xf numFmtId="2" fontId="2" fillId="0" borderId="0" xfId="1" applyNumberFormat="1"/>
    <xf numFmtId="3" fontId="17" fillId="0" borderId="4" xfId="3" applyNumberFormat="1" applyFont="1" applyFill="1" applyBorder="1" applyAlignment="1" applyProtection="1">
      <alignment horizontal="right"/>
    </xf>
    <xf numFmtId="3" fontId="17" fillId="4" borderId="4" xfId="3" applyNumberFormat="1" applyFont="1" applyFill="1" applyBorder="1" applyAlignment="1" applyProtection="1">
      <alignment horizontal="right"/>
    </xf>
    <xf numFmtId="169" fontId="21" fillId="0" borderId="0" xfId="3" applyNumberFormat="1" applyFont="1" applyAlignment="1" applyProtection="1">
      <alignment horizontal="right"/>
    </xf>
    <xf numFmtId="169" fontId="21" fillId="0" borderId="0" xfId="3" applyNumberFormat="1" applyFont="1" applyProtection="1"/>
    <xf numFmtId="0" fontId="6" fillId="0" borderId="0" xfId="2" applyFont="1"/>
    <xf numFmtId="0" fontId="17" fillId="0" borderId="0" xfId="1" applyFont="1" applyAlignment="1">
      <alignment horizontal="right"/>
    </xf>
    <xf numFmtId="0" fontId="16" fillId="3" borderId="8" xfId="1" applyFont="1" applyFill="1" applyBorder="1" applyAlignment="1">
      <alignment horizontal="left" vertical="center" wrapText="1"/>
    </xf>
    <xf numFmtId="0" fontId="16" fillId="3" borderId="2" xfId="1" applyFont="1" applyFill="1" applyBorder="1" applyAlignment="1">
      <alignment horizontal="right" vertical="center" wrapText="1"/>
    </xf>
    <xf numFmtId="0" fontId="16" fillId="3" borderId="10" xfId="1" applyFont="1" applyFill="1" applyBorder="1" applyAlignment="1">
      <alignment horizontal="right" vertical="center"/>
    </xf>
    <xf numFmtId="0" fontId="16" fillId="3" borderId="11" xfId="1" applyFont="1" applyFill="1" applyBorder="1" applyAlignment="1">
      <alignment horizontal="right" vertical="center"/>
    </xf>
    <xf numFmtId="0" fontId="41" fillId="0" borderId="5" xfId="1" applyFont="1" applyBorder="1" applyAlignment="1">
      <alignment vertical="center" wrapText="1"/>
    </xf>
    <xf numFmtId="0" fontId="41" fillId="0" borderId="4" xfId="1" applyFont="1" applyBorder="1" applyAlignment="1">
      <alignment horizontal="right" vertical="center" wrapText="1"/>
    </xf>
    <xf numFmtId="3" fontId="30" fillId="0" borderId="4" xfId="1" applyNumberFormat="1" applyFont="1" applyBorder="1" applyAlignment="1">
      <alignment horizontal="right" vertical="center" wrapText="1"/>
    </xf>
    <xf numFmtId="3" fontId="30" fillId="0" borderId="5" xfId="1" applyNumberFormat="1" applyFont="1" applyBorder="1" applyAlignment="1">
      <alignment horizontal="right" vertical="center" wrapText="1"/>
    </xf>
    <xf numFmtId="3" fontId="30" fillId="4" borderId="4" xfId="1" applyNumberFormat="1" applyFont="1" applyFill="1" applyBorder="1" applyAlignment="1">
      <alignment horizontal="right" vertical="center" wrapText="1"/>
    </xf>
    <xf numFmtId="0" fontId="21" fillId="0" borderId="5" xfId="1" applyFont="1" applyBorder="1" applyAlignment="1">
      <alignment horizontal="right" vertical="center" wrapText="1"/>
    </xf>
    <xf numFmtId="0" fontId="17" fillId="0" borderId="5" xfId="1" applyFont="1" applyBorder="1" applyAlignment="1">
      <alignment horizontal="right" vertical="center" wrapText="1"/>
    </xf>
    <xf numFmtId="3" fontId="17" fillId="0" borderId="0" xfId="1" applyNumberFormat="1" applyFont="1" applyAlignment="1">
      <alignment horizontal="right" vertical="center" wrapText="1"/>
    </xf>
    <xf numFmtId="3" fontId="17" fillId="4" borderId="0" xfId="1" applyNumberFormat="1" applyFont="1" applyFill="1" applyAlignment="1">
      <alignment horizontal="right" vertical="center" wrapText="1"/>
    </xf>
    <xf numFmtId="0" fontId="39" fillId="0" borderId="0" xfId="1" applyFont="1" applyAlignment="1">
      <alignment horizontal="left" vertical="center" wrapText="1" indent="3"/>
    </xf>
    <xf numFmtId="0" fontId="17" fillId="4" borderId="0" xfId="1" applyFont="1" applyFill="1" applyAlignment="1">
      <alignment horizontal="right" vertical="center" wrapText="1"/>
    </xf>
    <xf numFmtId="0" fontId="41" fillId="0" borderId="5" xfId="1" applyFont="1" applyBorder="1" applyAlignment="1">
      <alignment horizontal="right" vertical="center" wrapText="1"/>
    </xf>
    <xf numFmtId="3" fontId="30" fillId="4" borderId="5" xfId="1" applyNumberFormat="1" applyFont="1" applyFill="1" applyBorder="1" applyAlignment="1">
      <alignment horizontal="right" vertical="center" wrapText="1"/>
    </xf>
    <xf numFmtId="0" fontId="42" fillId="0" borderId="5" xfId="1" applyFont="1" applyBorder="1" applyAlignment="1">
      <alignment horizontal="right" vertical="center" wrapText="1"/>
    </xf>
    <xf numFmtId="0" fontId="21" fillId="0" borderId="0" xfId="1" applyFont="1" applyAlignment="1">
      <alignment horizontal="left" vertical="center" indent="2"/>
    </xf>
    <xf numFmtId="0" fontId="21" fillId="0" borderId="4" xfId="1" applyFont="1" applyBorder="1" applyAlignment="1">
      <alignment horizontal="left" vertical="center" indent="2"/>
    </xf>
    <xf numFmtId="0" fontId="17" fillId="4" borderId="4" xfId="1" applyFont="1" applyFill="1" applyBorder="1" applyAlignment="1">
      <alignment horizontal="right" vertical="center" wrapText="1"/>
    </xf>
    <xf numFmtId="0" fontId="43" fillId="0" borderId="0" xfId="1" applyFont="1"/>
    <xf numFmtId="0" fontId="43" fillId="0" borderId="0" xfId="1" applyFont="1" applyAlignment="1">
      <alignment vertical="center"/>
    </xf>
    <xf numFmtId="0" fontId="43" fillId="0" borderId="0" xfId="1" applyFont="1" applyAlignment="1">
      <alignment horizontal="right" vertical="center"/>
    </xf>
    <xf numFmtId="0" fontId="19" fillId="0" borderId="0" xfId="1" applyFont="1" applyAlignment="1">
      <alignment horizontal="right" vertical="center"/>
    </xf>
    <xf numFmtId="0" fontId="24" fillId="0" borderId="0" xfId="1" applyFont="1" applyAlignment="1">
      <alignment horizontal="right" vertical="center" wrapText="1"/>
    </xf>
    <xf numFmtId="0" fontId="24" fillId="0" borderId="0" xfId="1" applyFont="1" applyAlignment="1">
      <alignment horizontal="right" vertical="center"/>
    </xf>
    <xf numFmtId="0" fontId="21" fillId="0" borderId="0" xfId="1" applyFont="1" applyAlignment="1">
      <alignment horizontal="left" vertical="center" wrapText="1"/>
    </xf>
    <xf numFmtId="0" fontId="16" fillId="3" borderId="2" xfId="1" applyFont="1" applyFill="1" applyBorder="1" applyAlignment="1">
      <alignment vertical="center" wrapText="1"/>
    </xf>
    <xf numFmtId="0" fontId="16" fillId="3" borderId="10" xfId="1" applyFont="1" applyFill="1" applyBorder="1" applyAlignment="1">
      <alignment horizontal="right" vertical="center" wrapText="1"/>
    </xf>
    <xf numFmtId="0" fontId="16" fillId="0" borderId="0" xfId="1" applyFont="1" applyAlignment="1">
      <alignment horizontal="center" vertical="center"/>
    </xf>
    <xf numFmtId="0" fontId="24" fillId="0" borderId="12" xfId="1" applyFont="1" applyBorder="1" applyAlignment="1">
      <alignment vertical="center" wrapText="1"/>
    </xf>
    <xf numFmtId="0" fontId="24" fillId="0" borderId="12" xfId="1" applyFont="1" applyBorder="1" applyAlignment="1">
      <alignment horizontal="right" vertical="center" wrapText="1"/>
    </xf>
    <xf numFmtId="3" fontId="25" fillId="0" borderId="12" xfId="3" applyNumberFormat="1" applyFont="1" applyFill="1" applyBorder="1" applyAlignment="1" applyProtection="1">
      <alignment horizontal="right" vertical="center"/>
    </xf>
    <xf numFmtId="3" fontId="25" fillId="4" borderId="12" xfId="3" applyNumberFormat="1" applyFont="1" applyFill="1" applyBorder="1" applyAlignment="1" applyProtection="1">
      <alignment horizontal="right" vertical="center"/>
    </xf>
    <xf numFmtId="169" fontId="17" fillId="0" borderId="5" xfId="3" applyNumberFormat="1" applyFont="1" applyFill="1" applyBorder="1" applyAlignment="1" applyProtection="1">
      <alignment horizontal="right" vertical="center" wrapText="1"/>
    </xf>
    <xf numFmtId="169" fontId="17" fillId="0" borderId="5" xfId="3" applyNumberFormat="1" applyFont="1" applyBorder="1" applyAlignment="1" applyProtection="1">
      <alignment horizontal="right" vertical="center" wrapText="1"/>
    </xf>
    <xf numFmtId="0" fontId="31" fillId="0" borderId="0" xfId="1" applyFont="1" applyAlignment="1">
      <alignment horizontal="left" vertical="center" wrapText="1" indent="3"/>
    </xf>
    <xf numFmtId="0" fontId="17" fillId="0" borderId="3" xfId="1" applyFont="1" applyBorder="1" applyAlignment="1">
      <alignment horizontal="right" vertical="center" wrapText="1"/>
    </xf>
    <xf numFmtId="3" fontId="27" fillId="0" borderId="0" xfId="3" applyNumberFormat="1" applyFont="1" applyFill="1" applyBorder="1" applyAlignment="1" applyProtection="1">
      <alignment horizontal="right" vertical="center"/>
    </xf>
    <xf numFmtId="3" fontId="27" fillId="4" borderId="0" xfId="3" applyNumberFormat="1" applyFont="1" applyFill="1" applyBorder="1" applyAlignment="1" applyProtection="1">
      <alignment horizontal="right" vertical="center"/>
    </xf>
    <xf numFmtId="0" fontId="44" fillId="0" borderId="0" xfId="1" applyFont="1" applyAlignment="1">
      <alignment horizontal="left" vertical="center" wrapText="1" indent="3"/>
    </xf>
    <xf numFmtId="0" fontId="31" fillId="0" borderId="4" xfId="1" applyFont="1" applyBorder="1" applyAlignment="1">
      <alignment horizontal="left" vertical="center" wrapText="1" indent="3"/>
    </xf>
    <xf numFmtId="3" fontId="27" fillId="0" borderId="4" xfId="3" applyNumberFormat="1" applyFont="1" applyFill="1" applyBorder="1" applyAlignment="1" applyProtection="1">
      <alignment horizontal="right" vertical="center"/>
    </xf>
    <xf numFmtId="3" fontId="27" fillId="4" borderId="4" xfId="3" applyNumberFormat="1" applyFont="1" applyFill="1" applyBorder="1" applyAlignment="1" applyProtection="1">
      <alignment horizontal="right" vertical="center"/>
    </xf>
    <xf numFmtId="0" fontId="24" fillId="0" borderId="13" xfId="1" applyFont="1" applyBorder="1" applyAlignment="1">
      <alignment vertical="center" wrapText="1"/>
    </xf>
    <xf numFmtId="3" fontId="25" fillId="0" borderId="13" xfId="3" applyNumberFormat="1" applyFont="1" applyFill="1" applyBorder="1" applyAlignment="1" applyProtection="1">
      <alignment horizontal="right" vertical="center"/>
    </xf>
    <xf numFmtId="3" fontId="25" fillId="4" borderId="13" xfId="3" applyNumberFormat="1" applyFont="1" applyFill="1" applyBorder="1" applyAlignment="1" applyProtection="1">
      <alignment horizontal="right" vertical="center"/>
    </xf>
    <xf numFmtId="0" fontId="24" fillId="0" borderId="5" xfId="1" applyFont="1" applyBorder="1" applyAlignment="1">
      <alignment horizontal="left" vertical="center" indent="2"/>
    </xf>
    <xf numFmtId="0" fontId="24" fillId="0" borderId="5" xfId="1" applyFont="1" applyBorder="1" applyAlignment="1">
      <alignment horizontal="right" vertical="center"/>
    </xf>
    <xf numFmtId="167" fontId="17" fillId="0" borderId="5" xfId="1" applyNumberFormat="1" applyFont="1" applyBorder="1" applyAlignment="1">
      <alignment horizontal="right" vertical="center"/>
    </xf>
    <xf numFmtId="0" fontId="24" fillId="0" borderId="5" xfId="1" applyFont="1" applyBorder="1" applyAlignment="1">
      <alignment horizontal="left" vertical="center" wrapText="1" indent="3"/>
    </xf>
    <xf numFmtId="3" fontId="25" fillId="0" borderId="5" xfId="3" applyNumberFormat="1" applyFont="1" applyFill="1" applyBorder="1" applyAlignment="1" applyProtection="1">
      <alignment horizontal="right" vertical="center"/>
    </xf>
    <xf numFmtId="3" fontId="25" fillId="4" borderId="5" xfId="3" applyNumberFormat="1" applyFont="1" applyFill="1" applyBorder="1" applyAlignment="1" applyProtection="1">
      <alignment horizontal="right" vertical="center"/>
    </xf>
    <xf numFmtId="0" fontId="24" fillId="0" borderId="5" xfId="1" applyFont="1" applyBorder="1" applyAlignment="1">
      <alignment horizontal="left" vertical="center" wrapText="1" indent="4"/>
    </xf>
    <xf numFmtId="0" fontId="31" fillId="0" borderId="0" xfId="1" applyFont="1" applyAlignment="1">
      <alignment horizontal="left" vertical="center" wrapText="1" indent="5"/>
    </xf>
    <xf numFmtId="0" fontId="44" fillId="0" borderId="0" xfId="1" applyFont="1" applyAlignment="1">
      <alignment horizontal="left" vertical="center" wrapText="1" indent="5"/>
    </xf>
    <xf numFmtId="169" fontId="27" fillId="0" borderId="5" xfId="3" applyNumberFormat="1" applyFont="1" applyBorder="1" applyAlignment="1" applyProtection="1">
      <alignment horizontal="right" vertical="center" wrapText="1"/>
    </xf>
    <xf numFmtId="169" fontId="27" fillId="0" borderId="5" xfId="3" applyNumberFormat="1" applyFont="1" applyFill="1" applyBorder="1" applyAlignment="1" applyProtection="1">
      <alignment horizontal="right" vertical="center" wrapText="1"/>
    </xf>
    <xf numFmtId="0" fontId="31" fillId="0" borderId="4" xfId="1" applyFont="1" applyBorder="1" applyAlignment="1">
      <alignment horizontal="left" vertical="center" wrapText="1" indent="5"/>
    </xf>
    <xf numFmtId="0" fontId="45" fillId="0" borderId="0" xfId="1" applyFont="1" applyAlignment="1">
      <alignment vertical="center"/>
    </xf>
    <xf numFmtId="0" fontId="17" fillId="0" borderId="0" xfId="1" applyFont="1" applyAlignment="1">
      <alignment horizontal="right" vertical="center"/>
    </xf>
    <xf numFmtId="0" fontId="24" fillId="0" borderId="11" xfId="1" applyFont="1" applyBorder="1" applyAlignment="1">
      <alignment vertical="center" wrapText="1"/>
    </xf>
    <xf numFmtId="0" fontId="24" fillId="0" borderId="4" xfId="1" applyFont="1" applyBorder="1" applyAlignment="1">
      <alignment horizontal="right" vertical="center"/>
    </xf>
    <xf numFmtId="0" fontId="24" fillId="0" borderId="4" xfId="1" applyFont="1" applyBorder="1" applyAlignment="1">
      <alignment horizontal="left" vertical="center" wrapText="1" indent="3"/>
    </xf>
    <xf numFmtId="3" fontId="25" fillId="0" borderId="4" xfId="3" applyNumberFormat="1" applyFont="1" applyFill="1" applyBorder="1" applyAlignment="1" applyProtection="1">
      <alignment horizontal="right" vertical="center"/>
    </xf>
    <xf numFmtId="3" fontId="25" fillId="4" borderId="4" xfId="3" applyNumberFormat="1" applyFont="1" applyFill="1" applyBorder="1" applyAlignment="1" applyProtection="1">
      <alignment horizontal="right" vertical="center"/>
    </xf>
    <xf numFmtId="0" fontId="24" fillId="0" borderId="0" xfId="1" applyFont="1" applyAlignment="1">
      <alignment vertical="center" wrapText="1"/>
    </xf>
    <xf numFmtId="169" fontId="22" fillId="0" borderId="0" xfId="3" applyNumberFormat="1" applyFont="1" applyFill="1" applyBorder="1" applyAlignment="1" applyProtection="1">
      <alignment horizontal="right" vertical="center" wrapText="1"/>
    </xf>
    <xf numFmtId="0" fontId="34" fillId="0" borderId="3" xfId="1" applyFont="1" applyBorder="1" applyAlignment="1">
      <alignment horizontal="left" vertical="center" wrapText="1" indent="2"/>
    </xf>
    <xf numFmtId="169" fontId="17" fillId="0" borderId="3" xfId="1" applyNumberFormat="1" applyFont="1" applyBorder="1" applyAlignment="1">
      <alignment horizontal="right" vertical="center"/>
    </xf>
    <xf numFmtId="0" fontId="44" fillId="0" borderId="3" xfId="1" applyFont="1" applyBorder="1" applyAlignment="1">
      <alignment horizontal="left" vertical="center" wrapText="1" indent="3"/>
    </xf>
    <xf numFmtId="3" fontId="27" fillId="0" borderId="3" xfId="3" applyNumberFormat="1" applyFont="1" applyFill="1" applyBorder="1" applyAlignment="1" applyProtection="1">
      <alignment horizontal="right" vertical="center"/>
    </xf>
    <xf numFmtId="3" fontId="27" fillId="4" borderId="3" xfId="3" applyNumberFormat="1" applyFont="1" applyFill="1" applyBorder="1" applyAlignment="1" applyProtection="1">
      <alignment horizontal="right" vertical="center"/>
    </xf>
    <xf numFmtId="0" fontId="44" fillId="0" borderId="4" xfId="1" applyFont="1" applyBorder="1" applyAlignment="1">
      <alignment horizontal="left" vertical="center" wrapText="1" indent="3"/>
    </xf>
    <xf numFmtId="0" fontId="34" fillId="0" borderId="0" xfId="1" applyFont="1" applyAlignment="1">
      <alignment horizontal="left" vertical="center" wrapText="1" indent="2"/>
    </xf>
    <xf numFmtId="169" fontId="17" fillId="0" borderId="0" xfId="3" applyNumberFormat="1" applyFont="1" applyBorder="1" applyAlignment="1" applyProtection="1">
      <alignment horizontal="right" vertical="center" wrapText="1"/>
    </xf>
    <xf numFmtId="169" fontId="17" fillId="0" borderId="0" xfId="3" applyNumberFormat="1" applyFont="1" applyFill="1" applyBorder="1" applyAlignment="1" applyProtection="1">
      <alignment horizontal="right" vertical="center" wrapText="1"/>
    </xf>
    <xf numFmtId="0" fontId="46" fillId="0" borderId="4" xfId="1" applyFont="1" applyBorder="1" applyAlignment="1">
      <alignment horizontal="left" vertical="center" wrapText="1"/>
    </xf>
    <xf numFmtId="0" fontId="47" fillId="0" borderId="4" xfId="1" applyFont="1" applyBorder="1" applyAlignment="1">
      <alignment horizontal="right" vertical="center" wrapText="1"/>
    </xf>
    <xf numFmtId="169" fontId="17" fillId="0" borderId="4" xfId="3" applyNumberFormat="1" applyFont="1" applyBorder="1" applyAlignment="1" applyProtection="1">
      <alignment horizontal="right" vertical="center" wrapText="1"/>
    </xf>
    <xf numFmtId="169" fontId="17" fillId="0" borderId="4" xfId="3" applyNumberFormat="1" applyFont="1" applyFill="1" applyBorder="1" applyAlignment="1" applyProtection="1">
      <alignment horizontal="right" vertical="center" wrapText="1"/>
    </xf>
    <xf numFmtId="0" fontId="47" fillId="0" borderId="0" xfId="1" applyFont="1" applyAlignment="1">
      <alignment horizontal="left" vertical="center" wrapText="1"/>
    </xf>
    <xf numFmtId="0" fontId="47" fillId="0" borderId="0" xfId="1" applyFont="1" applyAlignment="1">
      <alignment horizontal="right" vertical="center" wrapText="1"/>
    </xf>
    <xf numFmtId="169" fontId="36" fillId="0" borderId="0" xfId="3" applyNumberFormat="1" applyFont="1" applyBorder="1" applyAlignment="1" applyProtection="1">
      <alignment horizontal="right" vertical="center" wrapText="1"/>
    </xf>
    <xf numFmtId="0" fontId="16" fillId="3" borderId="2" xfId="1" applyFont="1" applyFill="1" applyBorder="1" applyAlignment="1">
      <alignment horizontal="left" vertical="center" wrapText="1"/>
    </xf>
    <xf numFmtId="0" fontId="16" fillId="3" borderId="7" xfId="1" applyFont="1" applyFill="1" applyBorder="1" applyAlignment="1">
      <alignment horizontal="right" vertical="center" wrapText="1"/>
    </xf>
    <xf numFmtId="167" fontId="24" fillId="0" borderId="3" xfId="1" applyNumberFormat="1" applyFont="1" applyBorder="1" applyAlignment="1">
      <alignment vertical="center"/>
    </xf>
    <xf numFmtId="167" fontId="24" fillId="0" borderId="5" xfId="1" applyNumberFormat="1" applyFont="1" applyBorder="1" applyAlignment="1">
      <alignment horizontal="right" vertical="center"/>
    </xf>
    <xf numFmtId="167" fontId="17" fillId="0" borderId="3" xfId="1" applyNumberFormat="1" applyFont="1" applyBorder="1" applyAlignment="1">
      <alignment horizontal="right" vertical="center"/>
    </xf>
    <xf numFmtId="0" fontId="31" fillId="0" borderId="3" xfId="1" applyFont="1" applyBorder="1" applyAlignment="1">
      <alignment horizontal="left" vertical="center" wrapText="1" indent="2"/>
    </xf>
    <xf numFmtId="0" fontId="48" fillId="0" borderId="0" xfId="1" applyFont="1" applyAlignment="1">
      <alignment horizontal="left" vertical="center" wrapText="1" indent="2"/>
    </xf>
    <xf numFmtId="0" fontId="17" fillId="0" borderId="4" xfId="1" applyFont="1" applyBorder="1" applyAlignment="1">
      <alignment horizontal="left" vertical="center" wrapText="1" indent="2"/>
    </xf>
    <xf numFmtId="0" fontId="44" fillId="0" borderId="3" xfId="1" applyFont="1" applyBorder="1" applyAlignment="1">
      <alignment horizontal="left" vertical="center" wrapText="1" indent="2"/>
    </xf>
    <xf numFmtId="0" fontId="44" fillId="0" borderId="4" xfId="1" applyFont="1" applyBorder="1" applyAlignment="1">
      <alignment horizontal="left" vertical="center" wrapText="1" indent="2"/>
    </xf>
    <xf numFmtId="0" fontId="41" fillId="0" borderId="4" xfId="1" applyFont="1" applyBorder="1" applyAlignment="1">
      <alignment horizontal="left" vertical="center" wrapText="1"/>
    </xf>
    <xf numFmtId="3" fontId="34" fillId="0" borderId="4" xfId="3" applyNumberFormat="1" applyFont="1" applyFill="1" applyBorder="1" applyAlignment="1" applyProtection="1">
      <alignment horizontal="right" vertical="center"/>
    </xf>
    <xf numFmtId="3" fontId="34" fillId="0" borderId="5" xfId="3" applyNumberFormat="1" applyFont="1" applyFill="1" applyBorder="1" applyAlignment="1" applyProtection="1">
      <alignment horizontal="right" vertical="center"/>
    </xf>
    <xf numFmtId="3" fontId="34" fillId="4" borderId="5" xfId="3" applyNumberFormat="1" applyFont="1" applyFill="1" applyBorder="1" applyAlignment="1" applyProtection="1">
      <alignment horizontal="right" vertical="center"/>
    </xf>
    <xf numFmtId="0" fontId="44" fillId="0" borderId="0" xfId="1" applyFont="1" applyAlignment="1">
      <alignment horizontal="left" vertical="center" wrapText="1" indent="2"/>
    </xf>
    <xf numFmtId="0" fontId="46" fillId="0" borderId="0" xfId="1" applyFont="1" applyAlignment="1">
      <alignment horizontal="left" vertical="center" wrapText="1"/>
    </xf>
    <xf numFmtId="169" fontId="27" fillId="0" borderId="0" xfId="3" applyNumberFormat="1" applyFont="1" applyBorder="1" applyAlignment="1" applyProtection="1">
      <alignment horizontal="right" vertical="center" wrapText="1"/>
    </xf>
    <xf numFmtId="169" fontId="27" fillId="0" borderId="0" xfId="3" applyNumberFormat="1" applyFont="1" applyFill="1" applyBorder="1" applyAlignment="1" applyProtection="1">
      <alignment horizontal="right" vertical="center" wrapText="1"/>
    </xf>
    <xf numFmtId="0" fontId="41" fillId="0" borderId="12" xfId="1" applyFont="1" applyBorder="1" applyAlignment="1">
      <alignment horizontal="left" vertical="center" wrapText="1"/>
    </xf>
    <xf numFmtId="0" fontId="41" fillId="0" borderId="12" xfId="1" applyFont="1" applyBorder="1" applyAlignment="1">
      <alignment horizontal="right" vertical="center" wrapText="1"/>
    </xf>
    <xf numFmtId="3" fontId="34" fillId="0" borderId="12" xfId="3" applyNumberFormat="1" applyFont="1" applyFill="1" applyBorder="1" applyAlignment="1" applyProtection="1">
      <alignment horizontal="right" vertical="center"/>
    </xf>
    <xf numFmtId="3" fontId="34" fillId="4" borderId="12" xfId="3" applyNumberFormat="1" applyFont="1" applyFill="1" applyBorder="1" applyAlignment="1" applyProtection="1">
      <alignment horizontal="right" vertical="center"/>
    </xf>
    <xf numFmtId="0" fontId="30" fillId="0" borderId="4" xfId="1" applyFont="1" applyBorder="1" applyAlignment="1">
      <alignment horizontal="left" vertical="center" wrapText="1"/>
    </xf>
    <xf numFmtId="0" fontId="30" fillId="0" borderId="4" xfId="1" applyFont="1" applyBorder="1" applyAlignment="1">
      <alignment horizontal="right" vertical="center" wrapText="1"/>
    </xf>
    <xf numFmtId="0" fontId="18" fillId="0" borderId="0" xfId="1" applyFont="1" applyAlignment="1">
      <alignment wrapText="1"/>
    </xf>
    <xf numFmtId="0" fontId="18" fillId="0" borderId="0" xfId="1" applyFont="1" applyAlignment="1">
      <alignment horizontal="right" vertical="center"/>
    </xf>
    <xf numFmtId="0" fontId="18" fillId="0" borderId="0" xfId="1" applyFont="1" applyAlignment="1">
      <alignment horizontal="right"/>
    </xf>
    <xf numFmtId="0" fontId="17" fillId="0" borderId="0" xfId="1" applyFont="1" applyAlignment="1">
      <alignment wrapText="1"/>
    </xf>
    <xf numFmtId="0" fontId="6" fillId="0" borderId="0" xfId="2" applyFont="1" applyAlignment="1" applyProtection="1">
      <alignment vertical="center" wrapText="1"/>
    </xf>
    <xf numFmtId="0" fontId="20" fillId="0" borderId="0" xfId="1" applyFont="1" applyAlignment="1">
      <alignment horizontal="right" vertical="center" wrapText="1"/>
    </xf>
    <xf numFmtId="0" fontId="20" fillId="0" borderId="0" xfId="1" applyFont="1" applyAlignment="1">
      <alignment horizontal="right" wrapText="1"/>
    </xf>
    <xf numFmtId="0" fontId="20" fillId="0" borderId="0" xfId="1" applyFont="1" applyAlignment="1">
      <alignment horizontal="right" vertical="center"/>
    </xf>
    <xf numFmtId="0" fontId="21" fillId="0" borderId="6" xfId="1" applyFont="1" applyBorder="1" applyAlignment="1">
      <alignment vertical="top" wrapText="1"/>
    </xf>
    <xf numFmtId="0" fontId="21" fillId="0" borderId="8" xfId="1" applyFont="1" applyBorder="1" applyAlignment="1">
      <alignment horizontal="right" wrapText="1"/>
    </xf>
    <xf numFmtId="0" fontId="21" fillId="0" borderId="14" xfId="1" applyFont="1" applyBorder="1" applyAlignment="1">
      <alignment wrapText="1"/>
    </xf>
    <xf numFmtId="0" fontId="21" fillId="0" borderId="15" xfId="1" applyFont="1" applyBorder="1" applyAlignment="1">
      <alignment horizontal="right"/>
    </xf>
    <xf numFmtId="0" fontId="16" fillId="3" borderId="2" xfId="1" applyFont="1" applyFill="1" applyBorder="1" applyAlignment="1">
      <alignment horizontal="left" wrapText="1"/>
    </xf>
    <xf numFmtId="0" fontId="24" fillId="0" borderId="12" xfId="1" applyFont="1" applyBorder="1" applyAlignment="1">
      <alignment wrapText="1"/>
    </xf>
    <xf numFmtId="3" fontId="25" fillId="0" borderId="12" xfId="3" applyNumberFormat="1" applyFont="1" applyBorder="1" applyAlignment="1" applyProtection="1">
      <alignment horizontal="right" vertical="center"/>
    </xf>
    <xf numFmtId="0" fontId="48" fillId="0" borderId="16" xfId="1" applyFont="1" applyBorder="1" applyAlignment="1">
      <alignment horizontal="left" vertical="center" wrapText="1"/>
    </xf>
    <xf numFmtId="3" fontId="27" fillId="0" borderId="3" xfId="3" applyNumberFormat="1" applyFont="1" applyBorder="1" applyAlignment="1" applyProtection="1">
      <alignment horizontal="right" vertical="center"/>
    </xf>
    <xf numFmtId="0" fontId="48" fillId="0" borderId="17" xfId="1" applyFont="1" applyBorder="1" applyAlignment="1">
      <alignment horizontal="left" vertical="center" wrapText="1"/>
    </xf>
    <xf numFmtId="3" fontId="27" fillId="0" borderId="12" xfId="3" applyNumberFormat="1" applyFont="1" applyFill="1" applyBorder="1" applyAlignment="1" applyProtection="1">
      <alignment horizontal="right" vertical="center"/>
    </xf>
    <xf numFmtId="0" fontId="48" fillId="0" borderId="0" xfId="1" applyFont="1" applyAlignment="1">
      <alignment horizontal="left" vertical="center" wrapText="1"/>
    </xf>
    <xf numFmtId="3" fontId="27" fillId="0" borderId="0" xfId="3" applyNumberFormat="1" applyFont="1" applyAlignment="1" applyProtection="1">
      <alignment horizontal="right" vertical="center"/>
    </xf>
    <xf numFmtId="0" fontId="48" fillId="0" borderId="4" xfId="1" applyFont="1" applyBorder="1" applyAlignment="1">
      <alignment horizontal="left" vertical="center" wrapText="1"/>
    </xf>
    <xf numFmtId="0" fontId="21" fillId="0" borderId="0" xfId="1" applyFont="1" applyAlignment="1">
      <alignment wrapText="1"/>
    </xf>
    <xf numFmtId="0" fontId="24" fillId="0" borderId="11" xfId="1" applyFont="1" applyBorder="1" applyAlignment="1">
      <alignment wrapText="1"/>
    </xf>
    <xf numFmtId="3" fontId="25" fillId="4" borderId="0" xfId="3" applyNumberFormat="1" applyFont="1" applyFill="1" applyBorder="1" applyAlignment="1" applyProtection="1">
      <alignment horizontal="right" vertical="center"/>
    </xf>
    <xf numFmtId="169" fontId="36" fillId="0" borderId="5" xfId="3" applyNumberFormat="1" applyFont="1" applyBorder="1" applyAlignment="1" applyProtection="1">
      <alignment horizontal="right" vertical="center" wrapText="1"/>
    </xf>
    <xf numFmtId="0" fontId="41" fillId="0" borderId="3" xfId="1" applyFont="1" applyBorder="1" applyAlignment="1">
      <alignment horizontal="left" vertical="center" wrapText="1"/>
    </xf>
    <xf numFmtId="3" fontId="25" fillId="0" borderId="3" xfId="3" applyNumberFormat="1" applyFont="1" applyFill="1" applyBorder="1" applyAlignment="1" applyProtection="1">
      <alignment horizontal="right" vertical="center"/>
    </xf>
    <xf numFmtId="3" fontId="25" fillId="4" borderId="3" xfId="3" applyNumberFormat="1" applyFont="1" applyFill="1" applyBorder="1" applyAlignment="1" applyProtection="1">
      <alignment horizontal="right" vertical="center"/>
    </xf>
    <xf numFmtId="0" fontId="41" fillId="0" borderId="0" xfId="1" applyFont="1" applyAlignment="1">
      <alignment horizontal="left" vertical="center" wrapText="1"/>
    </xf>
    <xf numFmtId="3" fontId="25" fillId="0" borderId="0" xfId="3" applyNumberFormat="1" applyFont="1" applyFill="1" applyBorder="1" applyAlignment="1" applyProtection="1">
      <alignment horizontal="right" vertical="center"/>
    </xf>
    <xf numFmtId="0" fontId="44" fillId="0" borderId="0" xfId="1" applyFont="1" applyAlignment="1">
      <alignment horizontal="left" vertical="center" wrapText="1"/>
    </xf>
    <xf numFmtId="0" fontId="44" fillId="0" borderId="4" xfId="1" applyFont="1" applyBorder="1" applyAlignment="1">
      <alignment horizontal="left" vertical="center" wrapText="1"/>
    </xf>
    <xf numFmtId="0" fontId="16" fillId="3" borderId="10" xfId="1" applyFont="1" applyFill="1" applyBorder="1" applyAlignment="1">
      <alignment horizontal="left" wrapText="1"/>
    </xf>
    <xf numFmtId="0" fontId="24" fillId="0" borderId="4" xfId="1" applyFont="1" applyBorder="1" applyAlignment="1">
      <alignment wrapText="1"/>
    </xf>
    <xf numFmtId="0" fontId="24" fillId="0" borderId="0" xfId="1" applyFont="1" applyAlignment="1">
      <alignment wrapText="1"/>
    </xf>
    <xf numFmtId="0" fontId="24" fillId="0" borderId="18" xfId="1" applyFont="1" applyBorder="1" applyAlignment="1">
      <alignment wrapText="1"/>
    </xf>
    <xf numFmtId="0" fontId="24" fillId="0" borderId="18" xfId="1" applyFont="1" applyBorder="1" applyAlignment="1">
      <alignment vertical="center" wrapText="1"/>
    </xf>
    <xf numFmtId="3" fontId="27" fillId="0" borderId="13" xfId="3" applyNumberFormat="1" applyFont="1" applyFill="1" applyBorder="1" applyAlignment="1" applyProtection="1">
      <alignment horizontal="right" vertical="center"/>
    </xf>
    <xf numFmtId="167" fontId="21" fillId="0" borderId="0" xfId="1" applyNumberFormat="1" applyFont="1" applyAlignment="1">
      <alignment horizontal="right"/>
    </xf>
    <xf numFmtId="0" fontId="31" fillId="0" borderId="0" xfId="1" applyFont="1" applyAlignment="1">
      <alignment horizontal="left" vertical="center" wrapText="1"/>
    </xf>
    <xf numFmtId="0" fontId="31" fillId="0" borderId="4" xfId="1" applyFont="1" applyBorder="1" applyAlignment="1">
      <alignment horizontal="left" vertical="center" wrapText="1"/>
    </xf>
    <xf numFmtId="0" fontId="6" fillId="0" borderId="0" xfId="2" applyFont="1" applyAlignment="1">
      <alignment vertical="center"/>
    </xf>
    <xf numFmtId="0" fontId="41" fillId="0" borderId="4" xfId="1" applyFont="1" applyBorder="1" applyAlignment="1">
      <alignment vertical="center" wrapText="1"/>
    </xf>
    <xf numFmtId="3" fontId="41" fillId="0" borderId="4" xfId="1" applyNumberFormat="1" applyFont="1" applyBorder="1" applyAlignment="1">
      <alignment horizontal="right" vertical="center" wrapText="1"/>
    </xf>
    <xf numFmtId="3" fontId="41" fillId="4" borderId="4" xfId="1" applyNumberFormat="1" applyFont="1" applyFill="1" applyBorder="1" applyAlignment="1">
      <alignment horizontal="right" vertical="center" wrapText="1"/>
    </xf>
    <xf numFmtId="0" fontId="48" fillId="0" borderId="0" xfId="1" applyFont="1" applyAlignment="1">
      <alignment horizontal="left" vertical="center" wrapText="1" indent="3"/>
    </xf>
    <xf numFmtId="0" fontId="41" fillId="0" borderId="19" xfId="1" applyFont="1" applyBorder="1" applyAlignment="1">
      <alignment vertical="center" wrapText="1"/>
    </xf>
    <xf numFmtId="0" fontId="41" fillId="0" borderId="19" xfId="1" applyFont="1" applyBorder="1" applyAlignment="1">
      <alignment horizontal="right" vertical="center" wrapText="1"/>
    </xf>
    <xf numFmtId="0" fontId="41" fillId="4" borderId="19" xfId="1" applyFont="1" applyFill="1" applyBorder="1" applyAlignment="1">
      <alignment horizontal="right" vertical="center" wrapText="1"/>
    </xf>
    <xf numFmtId="0" fontId="17" fillId="0" borderId="5" xfId="1" applyFont="1" applyBorder="1" applyAlignment="1">
      <alignment horizontal="left" vertical="center" wrapText="1" indent="2"/>
    </xf>
    <xf numFmtId="0" fontId="17" fillId="0" borderId="18" xfId="1" applyFont="1" applyBorder="1" applyAlignment="1">
      <alignment horizontal="left" vertical="center" wrapText="1" indent="3"/>
    </xf>
    <xf numFmtId="0" fontId="17" fillId="0" borderId="18" xfId="1" applyFont="1" applyBorder="1" applyAlignment="1">
      <alignment horizontal="right" vertical="center" wrapText="1"/>
    </xf>
    <xf numFmtId="0" fontId="17" fillId="4" borderId="18" xfId="1" applyFont="1" applyFill="1" applyBorder="1" applyAlignment="1">
      <alignment horizontal="right" vertical="center" wrapText="1"/>
    </xf>
    <xf numFmtId="0" fontId="21" fillId="0" borderId="0" xfId="1" applyFont="1" applyAlignment="1">
      <alignment horizontal="left" vertical="center" wrapText="1" indent="1"/>
    </xf>
    <xf numFmtId="0" fontId="48" fillId="0" borderId="4" xfId="1" applyFont="1" applyBorder="1" applyAlignment="1">
      <alignment horizontal="left" vertical="center" wrapText="1" indent="3"/>
    </xf>
    <xf numFmtId="0" fontId="43" fillId="0" borderId="0" xfId="1" applyFont="1" applyAlignment="1">
      <alignment horizontal="right" vertical="center" wrapText="1"/>
    </xf>
    <xf numFmtId="0" fontId="6" fillId="0" borderId="0" xfId="2" applyFont="1" applyAlignment="1">
      <alignment vertical="center" wrapText="1"/>
    </xf>
    <xf numFmtId="0" fontId="19" fillId="0" borderId="0" xfId="1" applyFont="1" applyAlignment="1">
      <alignment horizontal="right" vertical="center" wrapText="1"/>
    </xf>
    <xf numFmtId="0" fontId="19" fillId="0" borderId="0" xfId="1" applyFont="1" applyAlignment="1">
      <alignment vertical="center" wrapText="1"/>
    </xf>
    <xf numFmtId="0" fontId="16" fillId="3" borderId="7" xfId="1" applyFont="1" applyFill="1" applyBorder="1" applyAlignment="1">
      <alignment horizontal="left" vertical="center" wrapText="1"/>
    </xf>
    <xf numFmtId="0" fontId="16" fillId="0" borderId="5" xfId="1" applyFont="1" applyBorder="1" applyAlignment="1">
      <alignment horizontal="right" vertical="center" wrapText="1"/>
    </xf>
    <xf numFmtId="0" fontId="31" fillId="0" borderId="4" xfId="1" applyFont="1" applyBorder="1" applyAlignment="1">
      <alignment horizontal="right" vertical="center" wrapText="1"/>
    </xf>
    <xf numFmtId="3" fontId="17" fillId="0" borderId="4" xfId="1" applyNumberFormat="1" applyFont="1" applyBorder="1" applyAlignment="1">
      <alignment horizontal="right" vertical="center" wrapText="1"/>
    </xf>
    <xf numFmtId="3" fontId="17" fillId="4" borderId="4" xfId="1" applyNumberFormat="1" applyFont="1" applyFill="1" applyBorder="1" applyAlignment="1">
      <alignment horizontal="right" vertical="center" wrapText="1"/>
    </xf>
    <xf numFmtId="3" fontId="21" fillId="0" borderId="0" xfId="1" applyNumberFormat="1" applyFont="1" applyAlignment="1">
      <alignment horizontal="right" vertical="center" wrapText="1"/>
    </xf>
    <xf numFmtId="0" fontId="16" fillId="0" borderId="0" xfId="1" applyFont="1" applyAlignment="1">
      <alignment horizontal="right" vertical="center" wrapText="1"/>
    </xf>
    <xf numFmtId="0" fontId="17" fillId="0" borderId="20" xfId="1" applyFont="1" applyBorder="1" applyAlignment="1">
      <alignment horizontal="right" vertical="center"/>
    </xf>
    <xf numFmtId="0" fontId="17" fillId="4" borderId="20" xfId="1" applyFont="1" applyFill="1" applyBorder="1" applyAlignment="1">
      <alignment horizontal="right" vertical="center"/>
    </xf>
    <xf numFmtId="0" fontId="17" fillId="4" borderId="0" xfId="1" applyFont="1" applyFill="1" applyAlignment="1">
      <alignment horizontal="right" vertical="center"/>
    </xf>
    <xf numFmtId="0" fontId="31" fillId="0" borderId="0" xfId="1" applyFont="1" applyAlignment="1">
      <alignment horizontal="right" vertical="center" wrapText="1"/>
    </xf>
    <xf numFmtId="2" fontId="17" fillId="0" borderId="0" xfId="1" applyNumberFormat="1" applyFont="1" applyAlignment="1">
      <alignment horizontal="right" vertical="center"/>
    </xf>
    <xf numFmtId="2" fontId="17" fillId="4" borderId="0" xfId="1" applyNumberFormat="1" applyFont="1" applyFill="1" applyAlignment="1">
      <alignment horizontal="right" vertical="center"/>
    </xf>
    <xf numFmtId="0" fontId="39" fillId="0" borderId="0" xfId="1" applyFont="1" applyAlignment="1">
      <alignment horizontal="left" wrapText="1"/>
    </xf>
    <xf numFmtId="0" fontId="39" fillId="0" borderId="0" xfId="1" applyFont="1" applyAlignment="1">
      <alignment horizontal="right" vertical="center" wrapText="1"/>
    </xf>
    <xf numFmtId="0" fontId="31" fillId="0" borderId="3" xfId="1" applyFont="1" applyBorder="1" applyAlignment="1">
      <alignment horizontal="left" vertical="center" wrapText="1"/>
    </xf>
    <xf numFmtId="0" fontId="31" fillId="0" borderId="3" xfId="1" applyFont="1" applyBorder="1" applyAlignment="1">
      <alignment horizontal="right" vertical="center" wrapText="1"/>
    </xf>
    <xf numFmtId="1" fontId="17" fillId="0" borderId="3" xfId="1" applyNumberFormat="1" applyFont="1" applyBorder="1" applyAlignment="1">
      <alignment horizontal="right" vertical="center"/>
    </xf>
    <xf numFmtId="1" fontId="17" fillId="4" borderId="3" xfId="1" applyNumberFormat="1" applyFont="1" applyFill="1" applyBorder="1" applyAlignment="1">
      <alignment horizontal="right" vertical="center"/>
    </xf>
    <xf numFmtId="2" fontId="17" fillId="0" borderId="4" xfId="1" applyNumberFormat="1" applyFont="1" applyBorder="1" applyAlignment="1">
      <alignment horizontal="right" vertical="center"/>
    </xf>
    <xf numFmtId="2" fontId="17" fillId="4" borderId="4" xfId="1" applyNumberFormat="1" applyFont="1" applyFill="1" applyBorder="1" applyAlignment="1">
      <alignment horizontal="right" vertical="center"/>
    </xf>
    <xf numFmtId="3" fontId="17" fillId="0" borderId="3" xfId="1" applyNumberFormat="1" applyFont="1" applyBorder="1" applyAlignment="1">
      <alignment horizontal="right" vertical="center" wrapText="1"/>
    </xf>
    <xf numFmtId="3" fontId="17" fillId="4" borderId="3" xfId="1" applyNumberFormat="1" applyFont="1" applyFill="1" applyBorder="1" applyAlignment="1">
      <alignment horizontal="right" vertical="center" wrapText="1"/>
    </xf>
    <xf numFmtId="0" fontId="31" fillId="0" borderId="18" xfId="1" applyFont="1" applyBorder="1" applyAlignment="1">
      <alignment horizontal="left" vertical="center" wrapText="1"/>
    </xf>
    <xf numFmtId="0" fontId="31" fillId="0" borderId="18" xfId="1" applyFont="1" applyBorder="1" applyAlignment="1">
      <alignment horizontal="right" vertical="center" wrapText="1"/>
    </xf>
    <xf numFmtId="3" fontId="17" fillId="0" borderId="18" xfId="1" applyNumberFormat="1" applyFont="1" applyBorder="1" applyAlignment="1">
      <alignment horizontal="right" vertical="center" wrapText="1"/>
    </xf>
    <xf numFmtId="3" fontId="17" fillId="4" borderId="18" xfId="1" applyNumberFormat="1" applyFont="1" applyFill="1" applyBorder="1" applyAlignment="1">
      <alignment horizontal="right" vertical="center" wrapText="1"/>
    </xf>
    <xf numFmtId="0" fontId="41" fillId="0" borderId="19" xfId="1" applyFont="1" applyBorder="1" applyAlignment="1">
      <alignment horizontal="left" vertical="center" wrapText="1"/>
    </xf>
    <xf numFmtId="167" fontId="22" fillId="0" borderId="19" xfId="1" applyNumberFormat="1" applyFont="1" applyBorder="1" applyAlignment="1">
      <alignment horizontal="right" vertical="center"/>
    </xf>
    <xf numFmtId="167" fontId="22" fillId="4" borderId="19" xfId="1" applyNumberFormat="1" applyFont="1" applyFill="1" applyBorder="1" applyAlignment="1">
      <alignment horizontal="right" vertical="center"/>
    </xf>
    <xf numFmtId="167" fontId="17" fillId="4" borderId="0" xfId="1" applyNumberFormat="1" applyFont="1" applyFill="1" applyAlignment="1">
      <alignment horizontal="right" vertical="center"/>
    </xf>
    <xf numFmtId="167" fontId="17" fillId="0" borderId="18" xfId="1" applyNumberFormat="1" applyFont="1" applyBorder="1" applyAlignment="1">
      <alignment horizontal="right" vertical="center"/>
    </xf>
    <xf numFmtId="167" fontId="17" fillId="4" borderId="18" xfId="1" applyNumberFormat="1" applyFont="1" applyFill="1" applyBorder="1" applyAlignment="1">
      <alignment horizontal="right" vertical="center"/>
    </xf>
    <xf numFmtId="0" fontId="41" fillId="0" borderId="18" xfId="1" applyFont="1" applyBorder="1" applyAlignment="1">
      <alignment horizontal="left" vertical="center" wrapText="1" indent="1"/>
    </xf>
    <xf numFmtId="0" fontId="41" fillId="0" borderId="18" xfId="1" applyFont="1" applyBorder="1" applyAlignment="1">
      <alignment horizontal="right" vertical="center" wrapText="1"/>
    </xf>
    <xf numFmtId="1" fontId="41" fillId="0" borderId="18" xfId="1" applyNumberFormat="1" applyFont="1" applyBorder="1" applyAlignment="1">
      <alignment horizontal="right" vertical="center" wrapText="1"/>
    </xf>
    <xf numFmtId="1" fontId="41" fillId="4" borderId="18" xfId="1" applyNumberFormat="1" applyFont="1" applyFill="1" applyBorder="1" applyAlignment="1">
      <alignment horizontal="right" vertical="center" wrapText="1"/>
    </xf>
    <xf numFmtId="0" fontId="26" fillId="0" borderId="0" xfId="1" applyFont="1" applyAlignment="1">
      <alignment horizontal="right" vertical="center"/>
    </xf>
    <xf numFmtId="0" fontId="16" fillId="3" borderId="2" xfId="1" applyFont="1" applyFill="1" applyBorder="1" applyAlignment="1">
      <alignment vertical="center"/>
    </xf>
    <xf numFmtId="0" fontId="17" fillId="0" borderId="3" xfId="1" applyFont="1" applyBorder="1" applyAlignment="1">
      <alignment horizontal="left" vertical="center"/>
    </xf>
    <xf numFmtId="0" fontId="17" fillId="4" borderId="3" xfId="1" applyFont="1" applyFill="1" applyBorder="1" applyAlignment="1">
      <alignment horizontal="right" vertical="center" wrapText="1"/>
    </xf>
    <xf numFmtId="0" fontId="17" fillId="0" borderId="0" xfId="1" applyFont="1" applyAlignment="1">
      <alignment horizontal="left" vertical="center"/>
    </xf>
    <xf numFmtId="0" fontId="17" fillId="0" borderId="4" xfId="1" applyFont="1" applyBorder="1" applyAlignment="1">
      <alignment horizontal="left" vertical="center"/>
    </xf>
    <xf numFmtId="0" fontId="2" fillId="0" borderId="0" xfId="1" applyAlignment="1">
      <alignment horizontal="right" vertical="center"/>
    </xf>
    <xf numFmtId="0" fontId="24" fillId="0" borderId="12" xfId="1" applyFont="1" applyBorder="1" applyAlignment="1">
      <alignment vertical="center"/>
    </xf>
    <xf numFmtId="0" fontId="22" fillId="0" borderId="4" xfId="1" applyFont="1" applyBorder="1" applyAlignment="1">
      <alignment horizontal="left" vertical="center"/>
    </xf>
    <xf numFmtId="0" fontId="3" fillId="0" borderId="4" xfId="1" applyFont="1" applyBorder="1" applyAlignment="1">
      <alignment horizontal="right" vertical="center"/>
    </xf>
    <xf numFmtId="0" fontId="3" fillId="0" borderId="4" xfId="1" applyFont="1" applyBorder="1" applyAlignment="1">
      <alignment horizontal="right" vertical="center" wrapText="1"/>
    </xf>
    <xf numFmtId="0" fontId="48" fillId="0" borderId="0" xfId="1" applyFont="1" applyAlignment="1">
      <alignment horizontal="left" vertical="center"/>
    </xf>
    <xf numFmtId="0" fontId="48" fillId="0" borderId="4" xfId="1" applyFont="1" applyBorder="1" applyAlignment="1">
      <alignment horizontal="left" vertical="center"/>
    </xf>
    <xf numFmtId="0" fontId="34" fillId="0" borderId="4" xfId="1" applyFont="1" applyBorder="1" applyAlignment="1">
      <alignment horizontal="left" vertical="center"/>
    </xf>
    <xf numFmtId="0" fontId="50" fillId="0" borderId="4" xfId="1" applyFont="1" applyBorder="1" applyAlignment="1">
      <alignment horizontal="right" vertical="center"/>
    </xf>
    <xf numFmtId="0" fontId="44" fillId="0" borderId="0" xfId="1" applyFont="1" applyAlignment="1">
      <alignment horizontal="left" vertical="center"/>
    </xf>
    <xf numFmtId="0" fontId="44" fillId="0" borderId="4" xfId="1" applyFont="1" applyBorder="1" applyAlignment="1">
      <alignment horizontal="left" vertical="center"/>
    </xf>
    <xf numFmtId="0" fontId="31" fillId="5" borderId="3" xfId="1" applyFont="1" applyFill="1" applyBorder="1" applyAlignment="1">
      <alignment horizontal="left" vertical="center"/>
    </xf>
    <xf numFmtId="0" fontId="31" fillId="5" borderId="3" xfId="1" applyFont="1" applyFill="1" applyBorder="1" applyAlignment="1">
      <alignment horizontal="right" vertical="center"/>
    </xf>
    <xf numFmtId="0" fontId="31" fillId="5" borderId="0" xfId="1" applyFont="1" applyFill="1" applyAlignment="1">
      <alignment horizontal="right" vertical="center" wrapText="1"/>
    </xf>
    <xf numFmtId="0" fontId="31" fillId="5" borderId="4" xfId="1" applyFont="1" applyFill="1" applyBorder="1" applyAlignment="1">
      <alignment horizontal="left" vertical="center"/>
    </xf>
    <xf numFmtId="0" fontId="31" fillId="5" borderId="4" xfId="1" applyFont="1" applyFill="1" applyBorder="1" applyAlignment="1">
      <alignment horizontal="right" vertical="center"/>
    </xf>
    <xf numFmtId="0" fontId="31" fillId="5" borderId="4" xfId="1" applyFont="1" applyFill="1" applyBorder="1" applyAlignment="1">
      <alignment horizontal="right" vertical="center" wrapText="1"/>
    </xf>
    <xf numFmtId="0" fontId="16" fillId="3" borderId="10" xfId="1" applyFont="1" applyFill="1" applyBorder="1" applyAlignment="1">
      <alignment horizontal="left" vertical="center"/>
    </xf>
    <xf numFmtId="0" fontId="24" fillId="0" borderId="5" xfId="1" applyFont="1" applyBorder="1" applyAlignment="1">
      <alignment horizontal="left" vertical="center"/>
    </xf>
    <xf numFmtId="3" fontId="17" fillId="0" borderId="0" xfId="3" applyNumberFormat="1" applyFont="1" applyAlignment="1">
      <alignment horizontal="right" vertical="center" wrapText="1"/>
    </xf>
    <xf numFmtId="3" fontId="17" fillId="4" borderId="0" xfId="3" applyNumberFormat="1" applyFont="1" applyFill="1" applyAlignment="1">
      <alignment horizontal="right" vertical="center" wrapText="1"/>
    </xf>
    <xf numFmtId="3" fontId="17" fillId="0" borderId="3" xfId="3" applyNumberFormat="1" applyFont="1" applyBorder="1" applyAlignment="1">
      <alignment horizontal="right" vertical="center" wrapText="1"/>
    </xf>
    <xf numFmtId="3" fontId="17" fillId="4" borderId="3" xfId="3" applyNumberFormat="1" applyFont="1" applyFill="1" applyBorder="1" applyAlignment="1">
      <alignment horizontal="right" vertical="center" wrapText="1"/>
    </xf>
    <xf numFmtId="3" fontId="17" fillId="0" borderId="0" xfId="3" applyNumberFormat="1" applyFont="1" applyBorder="1" applyAlignment="1">
      <alignment horizontal="right" vertical="center" wrapText="1"/>
    </xf>
    <xf numFmtId="3" fontId="17" fillId="4" borderId="0" xfId="3" applyNumberFormat="1" applyFont="1" applyFill="1" applyBorder="1" applyAlignment="1">
      <alignment horizontal="right" vertical="center" wrapText="1"/>
    </xf>
    <xf numFmtId="3" fontId="17" fillId="0" borderId="4" xfId="3" applyNumberFormat="1" applyFont="1" applyBorder="1" applyAlignment="1">
      <alignment horizontal="right" vertical="center" wrapText="1"/>
    </xf>
    <xf numFmtId="3" fontId="17" fillId="4" borderId="4" xfId="3" applyNumberFormat="1" applyFont="1" applyFill="1" applyBorder="1" applyAlignment="1">
      <alignment horizontal="right" vertical="center" wrapText="1"/>
    </xf>
    <xf numFmtId="0" fontId="5" fillId="0" borderId="0" xfId="2" applyAlignment="1">
      <alignment horizontal="justify" vertical="center"/>
    </xf>
    <xf numFmtId="0" fontId="5" fillId="0" borderId="0" xfId="2" applyAlignment="1">
      <alignment vertical="center"/>
    </xf>
    <xf numFmtId="0" fontId="16" fillId="3" borderId="10" xfId="1" applyFont="1" applyFill="1" applyBorder="1" applyAlignment="1">
      <alignment horizontal="left" vertical="center" wrapText="1"/>
    </xf>
    <xf numFmtId="1" fontId="24" fillId="0" borderId="5" xfId="4" applyNumberFormat="1" applyFont="1" applyFill="1" applyBorder="1" applyAlignment="1" applyProtection="1">
      <alignment horizontal="right" vertical="center" wrapText="1"/>
    </xf>
    <xf numFmtId="1" fontId="24" fillId="4" borderId="5" xfId="4" applyNumberFormat="1" applyFont="1" applyFill="1" applyBorder="1" applyAlignment="1" applyProtection="1">
      <alignment horizontal="right" vertical="center" wrapText="1"/>
    </xf>
    <xf numFmtId="1" fontId="17" fillId="0" borderId="0" xfId="1" applyNumberFormat="1" applyFont="1" applyAlignment="1">
      <alignment horizontal="right" vertical="center" wrapText="1"/>
    </xf>
    <xf numFmtId="1" fontId="17" fillId="4" borderId="0" xfId="1" applyNumberFormat="1" applyFont="1" applyFill="1" applyAlignment="1">
      <alignment horizontal="right" vertical="center" wrapText="1"/>
    </xf>
    <xf numFmtId="1" fontId="24" fillId="0" borderId="5" xfId="1" applyNumberFormat="1" applyFont="1" applyBorder="1" applyAlignment="1">
      <alignment horizontal="right" vertical="center" wrapText="1"/>
    </xf>
    <xf numFmtId="1" fontId="24" fillId="4" borderId="5" xfId="1" applyNumberFormat="1" applyFont="1" applyFill="1" applyBorder="1" applyAlignment="1">
      <alignment horizontal="right" vertical="center" wrapText="1"/>
    </xf>
    <xf numFmtId="0" fontId="17" fillId="0" borderId="0" xfId="1" applyFont="1" applyAlignment="1">
      <alignment horizontal="left" vertical="center" wrapText="1" indent="2"/>
    </xf>
    <xf numFmtId="0" fontId="33" fillId="0" borderId="0" xfId="1" applyFont="1" applyAlignment="1">
      <alignment vertical="center" wrapText="1"/>
    </xf>
    <xf numFmtId="0" fontId="33" fillId="0" borderId="0" xfId="1" applyFont="1" applyAlignment="1">
      <alignment horizontal="right" vertical="center" wrapText="1"/>
    </xf>
    <xf numFmtId="0" fontId="51" fillId="0" borderId="0" xfId="1" applyFont="1" applyAlignment="1">
      <alignment horizontal="right" vertical="center" wrapText="1"/>
    </xf>
    <xf numFmtId="0" fontId="24" fillId="0" borderId="4" xfId="1" applyFont="1" applyBorder="1" applyAlignment="1">
      <alignment vertical="center" wrapText="1"/>
    </xf>
    <xf numFmtId="0" fontId="25" fillId="0" borderId="4" xfId="1" applyFont="1" applyBorder="1" applyAlignment="1">
      <alignment horizontal="right" vertical="center" wrapText="1"/>
    </xf>
    <xf numFmtId="0" fontId="22" fillId="0" borderId="4" xfId="1" applyFont="1" applyBorder="1" applyAlignment="1">
      <alignment horizontal="right" vertical="center" wrapText="1"/>
    </xf>
    <xf numFmtId="0" fontId="17" fillId="0" borderId="3" xfId="1" applyFont="1" applyBorder="1" applyAlignment="1">
      <alignment horizontal="left" vertical="center" wrapText="1" indent="2"/>
    </xf>
    <xf numFmtId="0" fontId="33" fillId="0" borderId="0" xfId="1" applyFont="1" applyAlignment="1">
      <alignment horizontal="center" vertical="center" wrapText="1"/>
    </xf>
    <xf numFmtId="3" fontId="27" fillId="0" borderId="0" xfId="1" applyNumberFormat="1" applyFont="1" applyAlignment="1">
      <alignment horizontal="right" vertical="center" wrapText="1"/>
    </xf>
    <xf numFmtId="0" fontId="17" fillId="0" borderId="0" xfId="1" applyFont="1" applyAlignment="1">
      <alignment vertical="center" wrapText="1"/>
    </xf>
    <xf numFmtId="3" fontId="27" fillId="0" borderId="3" xfId="1" applyNumberFormat="1" applyFont="1" applyBorder="1" applyAlignment="1">
      <alignment horizontal="right" vertical="center" wrapText="1"/>
    </xf>
    <xf numFmtId="3" fontId="27" fillId="0" borderId="4" xfId="1" applyNumberFormat="1" applyFont="1" applyBorder="1" applyAlignment="1">
      <alignment horizontal="right" vertical="center" wrapText="1"/>
    </xf>
    <xf numFmtId="0" fontId="5" fillId="0" borderId="0" xfId="2" applyAlignment="1">
      <alignment horizontal="right" vertical="center"/>
    </xf>
    <xf numFmtId="0" fontId="26" fillId="0" borderId="0" xfId="1" applyFont="1" applyAlignment="1">
      <alignment vertical="center" wrapText="1"/>
    </xf>
    <xf numFmtId="0" fontId="2" fillId="0" borderId="0" xfId="1" applyAlignment="1">
      <alignment horizontal="right" vertical="center" wrapText="1"/>
    </xf>
    <xf numFmtId="0" fontId="2" fillId="0" borderId="0" xfId="1" applyAlignment="1">
      <alignment vertical="center" wrapText="1"/>
    </xf>
    <xf numFmtId="170" fontId="17" fillId="0" borderId="0" xfId="3" applyNumberFormat="1" applyFont="1" applyFill="1" applyBorder="1" applyAlignment="1" applyProtection="1">
      <alignment horizontal="right" vertical="center"/>
    </xf>
    <xf numFmtId="170" fontId="17" fillId="4" borderId="0" xfId="3" applyNumberFormat="1" applyFont="1" applyFill="1" applyBorder="1" applyAlignment="1" applyProtection="1">
      <alignment horizontal="right" vertical="center"/>
    </xf>
    <xf numFmtId="0" fontId="21" fillId="0" borderId="5" xfId="1" applyFont="1" applyBorder="1" applyAlignment="1">
      <alignment horizontal="left" vertical="center" wrapText="1"/>
    </xf>
    <xf numFmtId="169" fontId="17" fillId="0" borderId="5" xfId="3" applyNumberFormat="1" applyFont="1" applyFill="1" applyBorder="1" applyAlignment="1" applyProtection="1">
      <alignment horizontal="right" vertical="center"/>
    </xf>
    <xf numFmtId="169" fontId="17" fillId="4" borderId="5" xfId="3" applyNumberFormat="1" applyFont="1" applyFill="1" applyBorder="1" applyAlignment="1" applyProtection="1">
      <alignment horizontal="right" vertical="center"/>
    </xf>
    <xf numFmtId="169" fontId="17" fillId="0" borderId="0" xfId="3" applyNumberFormat="1" applyFont="1" applyFill="1" applyBorder="1" applyAlignment="1" applyProtection="1">
      <alignment horizontal="right" vertical="center"/>
    </xf>
    <xf numFmtId="169" fontId="17" fillId="4" borderId="0" xfId="3" applyNumberFormat="1" applyFont="1" applyFill="1" applyBorder="1" applyAlignment="1" applyProtection="1">
      <alignment horizontal="right" vertical="center"/>
    </xf>
    <xf numFmtId="170" fontId="17" fillId="0" borderId="5" xfId="3" applyNumberFormat="1" applyFont="1" applyFill="1" applyBorder="1" applyAlignment="1" applyProtection="1">
      <alignment horizontal="right" vertical="center"/>
    </xf>
    <xf numFmtId="170" fontId="17" fillId="4" borderId="5" xfId="3" applyNumberFormat="1" applyFont="1" applyFill="1" applyBorder="1" applyAlignment="1" applyProtection="1">
      <alignment horizontal="right" vertical="center"/>
    </xf>
    <xf numFmtId="43" fontId="17" fillId="0" borderId="5" xfId="3" applyFont="1" applyFill="1" applyBorder="1" applyAlignment="1" applyProtection="1">
      <alignment horizontal="right" vertical="center"/>
    </xf>
    <xf numFmtId="43" fontId="17" fillId="4" borderId="5" xfId="3" applyFont="1" applyFill="1" applyBorder="1" applyAlignment="1" applyProtection="1">
      <alignment horizontal="right" vertical="center"/>
    </xf>
    <xf numFmtId="171" fontId="0" fillId="0" borderId="0" xfId="4" applyNumberFormat="1" applyFont="1" applyProtection="1"/>
    <xf numFmtId="0" fontId="21" fillId="0" borderId="3" xfId="1" applyFont="1" applyBorder="1" applyAlignment="1">
      <alignment horizontal="left" vertical="center" wrapText="1"/>
    </xf>
    <xf numFmtId="170" fontId="17" fillId="0" borderId="3" xfId="3" applyNumberFormat="1" applyFont="1" applyFill="1" applyBorder="1" applyAlignment="1" applyProtection="1">
      <alignment horizontal="right" vertical="center"/>
    </xf>
    <xf numFmtId="43" fontId="17" fillId="0" borderId="3" xfId="3" applyFont="1" applyFill="1" applyBorder="1" applyAlignment="1" applyProtection="1">
      <alignment horizontal="right" vertical="center"/>
    </xf>
    <xf numFmtId="43" fontId="17" fillId="4" borderId="3" xfId="3" applyFont="1" applyFill="1" applyBorder="1" applyAlignment="1" applyProtection="1">
      <alignment horizontal="right" vertical="center"/>
    </xf>
    <xf numFmtId="43" fontId="17" fillId="0" borderId="0" xfId="3" applyFont="1" applyFill="1" applyBorder="1" applyAlignment="1" applyProtection="1">
      <alignment horizontal="right" vertical="center"/>
    </xf>
    <xf numFmtId="43" fontId="17" fillId="4" borderId="0" xfId="3" applyFont="1" applyFill="1" applyBorder="1" applyAlignment="1" applyProtection="1">
      <alignment horizontal="right" vertical="center"/>
    </xf>
    <xf numFmtId="0" fontId="21" fillId="0" borderId="4" xfId="1" applyFont="1" applyBorder="1" applyAlignment="1">
      <alignment horizontal="left" vertical="center" wrapText="1"/>
    </xf>
    <xf numFmtId="170" fontId="17" fillId="0" borderId="4" xfId="3" applyNumberFormat="1" applyFont="1" applyFill="1" applyBorder="1" applyAlignment="1" applyProtection="1">
      <alignment horizontal="right" vertical="center"/>
    </xf>
    <xf numFmtId="43" fontId="17" fillId="0" borderId="4" xfId="3" applyFont="1" applyFill="1" applyBorder="1" applyAlignment="1" applyProtection="1">
      <alignment horizontal="right" vertical="center"/>
    </xf>
    <xf numFmtId="43" fontId="17" fillId="4" borderId="4" xfId="3" applyFont="1" applyFill="1" applyBorder="1" applyAlignment="1" applyProtection="1">
      <alignment horizontal="right" vertical="center"/>
    </xf>
    <xf numFmtId="169" fontId="17" fillId="0" borderId="3" xfId="3" applyNumberFormat="1" applyFont="1" applyFill="1" applyBorder="1" applyAlignment="1" applyProtection="1">
      <alignment horizontal="right" vertical="center"/>
    </xf>
    <xf numFmtId="169" fontId="17" fillId="4" borderId="3" xfId="3" applyNumberFormat="1" applyFont="1" applyFill="1" applyBorder="1" applyAlignment="1" applyProtection="1">
      <alignment horizontal="right" vertical="center"/>
    </xf>
    <xf numFmtId="169" fontId="17" fillId="0" borderId="4" xfId="3" applyNumberFormat="1" applyFont="1" applyFill="1" applyBorder="1" applyAlignment="1" applyProtection="1">
      <alignment horizontal="right" vertical="center"/>
    </xf>
    <xf numFmtId="169" fontId="17" fillId="4" borderId="4" xfId="3" applyNumberFormat="1" applyFont="1" applyFill="1" applyBorder="1" applyAlignment="1" applyProtection="1">
      <alignment horizontal="right" vertical="center"/>
    </xf>
    <xf numFmtId="0" fontId="2" fillId="0" borderId="0" xfId="1" applyAlignment="1">
      <alignment horizontal="center" vertical="center"/>
    </xf>
    <xf numFmtId="0" fontId="53" fillId="0" borderId="0" xfId="1" applyFont="1" applyAlignment="1">
      <alignment horizontal="center" vertical="center"/>
    </xf>
    <xf numFmtId="169" fontId="0" fillId="0" borderId="3" xfId="3" applyNumberFormat="1" applyFont="1" applyFill="1" applyBorder="1" applyAlignment="1" applyProtection="1">
      <alignment horizontal="right" vertical="center"/>
    </xf>
    <xf numFmtId="169" fontId="0" fillId="4" borderId="3" xfId="3" applyNumberFormat="1" applyFont="1" applyFill="1" applyBorder="1" applyAlignment="1" applyProtection="1">
      <alignment horizontal="right" vertical="center"/>
    </xf>
    <xf numFmtId="0" fontId="2" fillId="0" borderId="0" xfId="1" applyAlignment="1">
      <alignment wrapText="1"/>
    </xf>
    <xf numFmtId="0" fontId="49" fillId="0" borderId="0" xfId="1" applyFont="1" applyAlignment="1">
      <alignment vertical="center" wrapText="1"/>
    </xf>
    <xf numFmtId="0" fontId="11" fillId="0" borderId="0" xfId="1" applyFont="1" applyAlignment="1">
      <alignment vertical="top" wrapText="1" readingOrder="1"/>
    </xf>
    <xf numFmtId="0" fontId="15" fillId="0" borderId="0" xfId="1" applyFont="1" applyAlignment="1">
      <alignment vertical="top" wrapText="1" readingOrder="1"/>
    </xf>
    <xf numFmtId="0" fontId="11" fillId="0" borderId="0" xfId="1" applyFont="1" applyAlignment="1">
      <alignment vertical="top" readingOrder="1"/>
    </xf>
    <xf numFmtId="0" fontId="15" fillId="0" borderId="0" xfId="1" applyFont="1" applyAlignment="1">
      <alignment vertical="top" readingOrder="1"/>
    </xf>
    <xf numFmtId="0" fontId="6" fillId="0" borderId="0" xfId="1" applyFont="1" applyAlignment="1">
      <alignment wrapText="1"/>
    </xf>
    <xf numFmtId="0" fontId="6" fillId="0" borderId="0" xfId="1" applyFont="1" applyAlignment="1">
      <alignment vertical="center" wrapText="1"/>
    </xf>
    <xf numFmtId="0" fontId="6" fillId="0" borderId="0" xfId="1" applyFont="1" applyAlignment="1"/>
    <xf numFmtId="0" fontId="4" fillId="0" borderId="0" xfId="1" applyFont="1" applyAlignment="1"/>
    <xf numFmtId="49" fontId="28" fillId="0" borderId="3" xfId="1" applyNumberFormat="1" applyFont="1" applyBorder="1" applyAlignment="1">
      <alignment vertical="top" wrapText="1"/>
    </xf>
    <xf numFmtId="49" fontId="28" fillId="0" borderId="0" xfId="1" applyNumberFormat="1" applyFont="1" applyAlignment="1">
      <alignment vertical="top"/>
    </xf>
    <xf numFmtId="0" fontId="24" fillId="0" borderId="5" xfId="1" applyFont="1" applyBorder="1" applyAlignment="1">
      <alignment vertical="center"/>
    </xf>
    <xf numFmtId="0" fontId="24" fillId="0" borderId="5" xfId="1" applyFont="1" applyBorder="1" applyAlignment="1">
      <alignment vertical="top"/>
    </xf>
    <xf numFmtId="0" fontId="16" fillId="3" borderId="6" xfId="1" applyFont="1" applyFill="1" applyBorder="1" applyAlignment="1">
      <alignment horizontal="left" vertical="center" wrapText="1"/>
    </xf>
    <xf numFmtId="0" fontId="16" fillId="3" borderId="7" xfId="1" applyFont="1" applyFill="1" applyBorder="1" applyAlignment="1">
      <alignment horizontal="center" vertical="center"/>
    </xf>
    <xf numFmtId="0" fontId="17" fillId="0" borderId="19" xfId="1" applyFont="1" applyBorder="1" applyAlignment="1">
      <alignment vertical="center" wrapText="1"/>
    </xf>
    <xf numFmtId="0" fontId="54" fillId="0" borderId="19" xfId="1" applyFont="1" applyBorder="1" applyAlignment="1">
      <alignment horizontal="left" vertical="center" wrapText="1" indent="1"/>
    </xf>
    <xf numFmtId="0" fontId="54" fillId="0" borderId="20" xfId="1" applyFont="1" applyBorder="1" applyAlignment="1">
      <alignment horizontal="left" vertical="center" wrapText="1" indent="1"/>
    </xf>
    <xf numFmtId="0" fontId="17" fillId="0" borderId="18" xfId="1" applyFont="1" applyBorder="1" applyAlignment="1">
      <alignment vertical="center" wrapText="1"/>
    </xf>
    <xf numFmtId="0" fontId="17" fillId="0" borderId="20" xfId="1" applyFont="1" applyBorder="1" applyAlignment="1">
      <alignment vertical="center" wrapText="1"/>
    </xf>
    <xf numFmtId="0" fontId="17" fillId="0" borderId="5" xfId="1" applyFont="1" applyBorder="1" applyAlignment="1">
      <alignment vertical="center" wrapText="1"/>
    </xf>
    <xf numFmtId="0" fontId="16" fillId="3" borderId="6" xfId="1" applyFont="1" applyFill="1" applyBorder="1" applyAlignment="1">
      <alignment horizontal="center" vertical="center"/>
    </xf>
    <xf numFmtId="0" fontId="16" fillId="3" borderId="7" xfId="1" applyFont="1" applyFill="1" applyBorder="1" applyAlignment="1">
      <alignment horizontal="center" vertical="center" wrapText="1"/>
    </xf>
    <xf numFmtId="0" fontId="17" fillId="0" borderId="23" xfId="1" applyFont="1" applyBorder="1" applyAlignment="1">
      <alignment vertical="center" wrapText="1"/>
    </xf>
    <xf numFmtId="0" fontId="28" fillId="0" borderId="0" xfId="1" applyFont="1" applyAlignment="1">
      <alignment vertical="center"/>
    </xf>
    <xf numFmtId="0" fontId="2" fillId="0" borderId="0" xfId="1" applyAlignment="1">
      <alignment horizontal="left" vertical="center" indent="1"/>
    </xf>
    <xf numFmtId="0" fontId="17" fillId="0" borderId="19" xfId="1" applyFont="1" applyBorder="1" applyAlignment="1">
      <alignment horizontal="left" vertical="center" wrapText="1"/>
    </xf>
    <xf numFmtId="0" fontId="17" fillId="0" borderId="5" xfId="1" applyFont="1" applyBorder="1" applyAlignment="1">
      <alignment horizontal="left" vertical="center" wrapText="1"/>
    </xf>
    <xf numFmtId="0" fontId="17" fillId="0" borderId="18" xfId="1" applyFont="1" applyBorder="1" applyAlignment="1">
      <alignment horizontal="left" vertical="center" wrapText="1"/>
    </xf>
    <xf numFmtId="0" fontId="17" fillId="0" borderId="20" xfId="1" applyFont="1" applyBorder="1" applyAlignment="1">
      <alignment horizontal="left" vertical="center" wrapText="1"/>
    </xf>
    <xf numFmtId="0" fontId="17" fillId="0" borderId="0" xfId="1" applyFont="1" applyBorder="1" applyAlignment="1">
      <alignment horizontal="left" vertical="center" wrapText="1"/>
    </xf>
    <xf numFmtId="0" fontId="17" fillId="0" borderId="0" xfId="1" applyFont="1" applyAlignment="1">
      <alignment horizontal="left" vertical="center" wrapText="1"/>
    </xf>
    <xf numFmtId="0" fontId="17" fillId="0" borderId="4" xfId="1" applyFont="1" applyBorder="1" applyAlignment="1">
      <alignment horizontal="left" vertical="center" wrapText="1"/>
    </xf>
    <xf numFmtId="0" fontId="24" fillId="0" borderId="5" xfId="1" applyFont="1" applyBorder="1" applyAlignment="1">
      <alignment vertical="top" wrapText="1"/>
    </xf>
    <xf numFmtId="0" fontId="28" fillId="0" borderId="3" xfId="1" applyFont="1" applyBorder="1" applyAlignment="1">
      <alignment wrapText="1"/>
    </xf>
    <xf numFmtId="0" fontId="28" fillId="0" borderId="3" xfId="1" applyFont="1" applyBorder="1" applyAlignment="1">
      <alignment horizontal="left"/>
    </xf>
    <xf numFmtId="0" fontId="16" fillId="3" borderId="8" xfId="1" applyFont="1" applyFill="1" applyBorder="1" applyAlignment="1">
      <alignment vertical="center" wrapText="1"/>
    </xf>
    <xf numFmtId="0" fontId="16" fillId="3" borderId="21" xfId="1" applyFont="1" applyFill="1" applyBorder="1" applyAlignment="1">
      <alignment vertical="center" wrapText="1"/>
    </xf>
    <xf numFmtId="0" fontId="52" fillId="6" borderId="3" xfId="1" applyFont="1" applyFill="1" applyBorder="1" applyAlignment="1">
      <alignment vertical="center"/>
    </xf>
    <xf numFmtId="0" fontId="52" fillId="6" borderId="4" xfId="1" applyFont="1" applyFill="1" applyBorder="1" applyAlignment="1">
      <alignment vertical="center"/>
    </xf>
    <xf numFmtId="0" fontId="17" fillId="0" borderId="3" xfId="1" applyFont="1" applyBorder="1" applyAlignment="1">
      <alignment horizontal="left" vertical="center" wrapText="1"/>
    </xf>
    <xf numFmtId="0" fontId="17" fillId="0" borderId="18" xfId="1" applyFont="1" applyBorder="1" applyAlignment="1">
      <alignment horizontal="left" vertical="center" wrapText="1"/>
    </xf>
    <xf numFmtId="0" fontId="17" fillId="0" borderId="20" xfId="1" applyFont="1" applyBorder="1" applyAlignment="1">
      <alignment horizontal="left" vertical="center" wrapText="1"/>
    </xf>
    <xf numFmtId="0" fontId="17" fillId="0" borderId="0" xfId="1" applyFont="1" applyBorder="1" applyAlignment="1">
      <alignment horizontal="left" vertical="center" wrapText="1"/>
    </xf>
    <xf numFmtId="0" fontId="6" fillId="0" borderId="0" xfId="1" applyFont="1" applyAlignment="1">
      <alignment horizontal="left" wrapText="1"/>
    </xf>
    <xf numFmtId="0" fontId="21" fillId="0" borderId="0" xfId="1" applyFont="1" applyAlignment="1">
      <alignment horizontal="left" vertical="top" wrapText="1"/>
    </xf>
    <xf numFmtId="0" fontId="21" fillId="0" borderId="9" xfId="1" applyFont="1" applyBorder="1" applyAlignment="1">
      <alignment horizontal="left" vertical="center" wrapText="1"/>
    </xf>
    <xf numFmtId="0" fontId="28" fillId="0" borderId="0" xfId="1" applyFont="1" applyAlignment="1">
      <alignment horizontal="left" vertical="top" wrapText="1"/>
    </xf>
    <xf numFmtId="0" fontId="21" fillId="0" borderId="0" xfId="1" applyFont="1" applyAlignment="1">
      <alignment horizontal="left" vertical="center" wrapText="1"/>
    </xf>
    <xf numFmtId="0" fontId="21" fillId="0" borderId="6" xfId="1" applyFont="1" applyBorder="1" applyAlignment="1">
      <alignment horizontal="left" vertical="top" wrapText="1"/>
    </xf>
    <xf numFmtId="0" fontId="21" fillId="0" borderId="13" xfId="1" applyFont="1" applyBorder="1" applyAlignment="1">
      <alignment horizontal="left" vertical="top" wrapText="1"/>
    </xf>
    <xf numFmtId="0" fontId="21" fillId="0" borderId="8" xfId="1" applyFont="1" applyBorder="1" applyAlignment="1">
      <alignment horizontal="left" vertical="top" wrapText="1"/>
    </xf>
    <xf numFmtId="0" fontId="45" fillId="0" borderId="0" xfId="1" applyFont="1" applyAlignment="1">
      <alignment horizontal="left" wrapText="1"/>
    </xf>
    <xf numFmtId="0" fontId="17" fillId="0" borderId="0" xfId="1" applyFont="1" applyAlignment="1">
      <alignment horizontal="left" vertical="center" wrapText="1"/>
    </xf>
    <xf numFmtId="0" fontId="17" fillId="0" borderId="4" xfId="1" applyFont="1" applyBorder="1" applyAlignment="1">
      <alignment horizontal="left" vertical="center" wrapText="1"/>
    </xf>
    <xf numFmtId="0" fontId="16" fillId="3" borderId="7" xfId="1" applyFont="1" applyFill="1" applyBorder="1" applyAlignment="1">
      <alignment horizontal="center" vertical="center" wrapText="1"/>
    </xf>
    <xf numFmtId="0" fontId="16" fillId="3" borderId="22" xfId="1" applyFont="1" applyFill="1" applyBorder="1" applyAlignment="1">
      <alignment horizontal="center" vertical="center" wrapText="1"/>
    </xf>
    <xf numFmtId="0" fontId="16" fillId="3" borderId="1" xfId="1" applyFont="1" applyFill="1" applyBorder="1" applyAlignment="1">
      <alignment horizontal="center" vertical="center" wrapText="1"/>
    </xf>
    <xf numFmtId="0" fontId="16" fillId="3" borderId="11" xfId="1" applyFont="1" applyFill="1" applyBorder="1" applyAlignment="1">
      <alignment horizontal="center" vertical="center" wrapText="1"/>
    </xf>
    <xf numFmtId="0" fontId="16" fillId="3" borderId="10" xfId="1" applyFont="1" applyFill="1" applyBorder="1" applyAlignment="1">
      <alignment horizontal="center" vertical="center" wrapText="1"/>
    </xf>
  </cellXfs>
  <cellStyles count="5">
    <cellStyle name="Comma 2" xfId="3" xr:uid="{59F3812D-10A3-4AC7-AF89-16BDC08CE3EC}"/>
    <cellStyle name="Hyperlink 2" xfId="2" xr:uid="{60AF3D4B-5E86-42CE-ACC3-9418691C8CFB}"/>
    <cellStyle name="Normal" xfId="0" builtinId="0"/>
    <cellStyle name="Normal 2" xfId="1" xr:uid="{A3040C31-0BF8-4BD9-BB67-0A8587284456}"/>
    <cellStyle name="Percent 2" xfId="4" xr:uid="{1FBC8C70-ACCA-4853-984E-7CBA348F7C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microsoft.com/office/2017/10/relationships/person" Target="persons/perso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78841891179827E-2"/>
          <c:y val="0.24868776788471075"/>
          <c:w val="0.36576770706809569"/>
          <c:h val="0.61090200342351653"/>
        </c:manualLayout>
      </c:layout>
      <c:pieChart>
        <c:varyColors val="1"/>
        <c:ser>
          <c:idx val="0"/>
          <c:order val="0"/>
          <c:dPt>
            <c:idx val="0"/>
            <c:bubble3D val="0"/>
            <c:spPr>
              <a:solidFill>
                <a:schemeClr val="accent5">
                  <a:lumMod val="50000"/>
                </a:schemeClr>
              </a:solidFill>
              <a:ln w="19050">
                <a:solidFill>
                  <a:schemeClr val="lt1"/>
                </a:solidFill>
              </a:ln>
              <a:effectLst/>
            </c:spPr>
            <c:extLst>
              <c:ext xmlns:c16="http://schemas.microsoft.com/office/drawing/2014/chart" uri="{C3380CC4-5D6E-409C-BE32-E72D297353CC}">
                <c16:uniqueId val="{00000001-4CE5-4E46-9E63-0986AA7C21DE}"/>
              </c:ext>
            </c:extLst>
          </c:dPt>
          <c:dPt>
            <c:idx val="1"/>
            <c:bubble3D val="0"/>
            <c:spPr>
              <a:solidFill>
                <a:schemeClr val="accent3">
                  <a:lumMod val="40000"/>
                  <a:lumOff val="60000"/>
                </a:schemeClr>
              </a:solidFill>
              <a:ln w="19050">
                <a:solidFill>
                  <a:schemeClr val="lt1"/>
                </a:solidFill>
              </a:ln>
              <a:effectLst/>
            </c:spPr>
            <c:extLst>
              <c:ext xmlns:c16="http://schemas.microsoft.com/office/drawing/2014/chart" uri="{C3380CC4-5D6E-409C-BE32-E72D297353CC}">
                <c16:uniqueId val="{00000003-4CE5-4E46-9E63-0986AA7C21D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CE5-4E46-9E63-0986AA7C21DE}"/>
              </c:ext>
            </c:extLst>
          </c:dPt>
          <c:dPt>
            <c:idx val="3"/>
            <c:bubble3D val="0"/>
            <c:spPr>
              <a:solidFill>
                <a:srgbClr val="CC9900"/>
              </a:solidFill>
              <a:ln w="19050">
                <a:solidFill>
                  <a:schemeClr val="lt1"/>
                </a:solidFill>
              </a:ln>
              <a:effectLst/>
            </c:spPr>
            <c:extLst>
              <c:ext xmlns:c16="http://schemas.microsoft.com/office/drawing/2014/chart" uri="{C3380CC4-5D6E-409C-BE32-E72D297353CC}">
                <c16:uniqueId val="{00000007-4CE5-4E46-9E63-0986AA7C21D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CE5-4E46-9E63-0986AA7C21DE}"/>
              </c:ext>
            </c:extLst>
          </c:dPt>
          <c:dPt>
            <c:idx val="5"/>
            <c:bubble3D val="0"/>
            <c:spPr>
              <a:solidFill>
                <a:srgbClr val="B99D75"/>
              </a:solidFill>
              <a:ln w="19050">
                <a:solidFill>
                  <a:schemeClr val="lt1"/>
                </a:solidFill>
              </a:ln>
              <a:effectLst/>
            </c:spPr>
            <c:extLst>
              <c:ext xmlns:c16="http://schemas.microsoft.com/office/drawing/2014/chart" uri="{C3380CC4-5D6E-409C-BE32-E72D297353CC}">
                <c16:uniqueId val="{0000000B-4CE5-4E46-9E63-0986AA7C21D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4CE5-4E46-9E63-0986AA7C21DE}"/>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4CE5-4E46-9E63-0986AA7C21DE}"/>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4CE5-4E46-9E63-0986AA7C21DE}"/>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4CE5-4E46-9E63-0986AA7C21DE}"/>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4CE5-4E46-9E63-0986AA7C21DE}"/>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4CE5-4E46-9E63-0986AA7C21DE}"/>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4CE5-4E46-9E63-0986AA7C21DE}"/>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4CE5-4E46-9E63-0986AA7C21DE}"/>
              </c:ext>
            </c:extLst>
          </c:dPt>
          <c:dLbls>
            <c:dLbl>
              <c:idx val="0"/>
              <c:layout>
                <c:manualLayout>
                  <c:x val="-1.7921401780127837E-2"/>
                  <c:y val="1.1972213474854736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E5-4E46-9E63-0986AA7C21DE}"/>
                </c:ext>
              </c:extLst>
            </c:dLbl>
            <c:dLbl>
              <c:idx val="6"/>
              <c:layout>
                <c:manualLayout>
                  <c:x val="5.5584658066861253E-3"/>
                  <c:y val="2.744890603595007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CE5-4E46-9E63-0986AA7C21DE}"/>
                </c:ext>
              </c:extLst>
            </c:dLbl>
            <c:dLbl>
              <c:idx val="7"/>
              <c:layout>
                <c:manualLayout>
                  <c:x val="1.8573694616796459E-2"/>
                  <c:y val="3.5079082298669323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manualLayout>
                      <c:w val="7.0271363322503083E-2"/>
                      <c:h val="6.8902399116217289E-2"/>
                    </c:manualLayout>
                  </c15:layout>
                </c:ext>
                <c:ext xmlns:c16="http://schemas.microsoft.com/office/drawing/2014/chart" uri="{C3380CC4-5D6E-409C-BE32-E72D297353CC}">
                  <c16:uniqueId val="{0000000F-4CE5-4E46-9E63-0986AA7C21DE}"/>
                </c:ext>
              </c:extLst>
            </c:dLbl>
            <c:dLbl>
              <c:idx val="8"/>
              <c:layout>
                <c:manualLayout>
                  <c:x val="1.7161222669661216E-2"/>
                  <c:y val="1.2038374927268471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CE5-4E46-9E63-0986AA7C21DE}"/>
                </c:ext>
              </c:extLst>
            </c:dLbl>
            <c:dLbl>
              <c:idx val="9"/>
              <c:delete val="1"/>
              <c:extLst>
                <c:ext xmlns:c15="http://schemas.microsoft.com/office/drawing/2012/chart" uri="{CE6537A1-D6FC-4f65-9D91-7224C49458BB}"/>
                <c:ext xmlns:c16="http://schemas.microsoft.com/office/drawing/2014/chart" uri="{C3380CC4-5D6E-409C-BE32-E72D297353CC}">
                  <c16:uniqueId val="{00000013-4CE5-4E46-9E63-0986AA7C21DE}"/>
                </c:ext>
              </c:extLst>
            </c:dLbl>
            <c:dLbl>
              <c:idx val="10"/>
              <c:delete val="1"/>
              <c:extLst>
                <c:ext xmlns:c15="http://schemas.microsoft.com/office/drawing/2012/chart" uri="{CE6537A1-D6FC-4f65-9D91-7224C49458BB}"/>
                <c:ext xmlns:c16="http://schemas.microsoft.com/office/drawing/2014/chart" uri="{C3380CC4-5D6E-409C-BE32-E72D297353CC}">
                  <c16:uniqueId val="{00000015-4CE5-4E46-9E63-0986AA7C21DE}"/>
                </c:ext>
              </c:extLst>
            </c:dLbl>
            <c:dLbl>
              <c:idx val="11"/>
              <c:delete val="1"/>
              <c:extLst>
                <c:ext xmlns:c15="http://schemas.microsoft.com/office/drawing/2012/chart" uri="{CE6537A1-D6FC-4f65-9D91-7224C49458BB}"/>
                <c:ext xmlns:c16="http://schemas.microsoft.com/office/drawing/2014/chart" uri="{C3380CC4-5D6E-409C-BE32-E72D297353CC}">
                  <c16:uniqueId val="{00000017-4CE5-4E46-9E63-0986AA7C21DE}"/>
                </c:ext>
              </c:extLst>
            </c:dLbl>
            <c:dLbl>
              <c:idx val="12"/>
              <c:layout>
                <c:manualLayout>
                  <c:x val="1.1947233354830483E-2"/>
                  <c:y val="1.362124114817390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4CE5-4E46-9E63-0986AA7C21DE}"/>
                </c:ext>
              </c:extLst>
            </c:dLbl>
            <c:dLbl>
              <c:idx val="13"/>
              <c:delete val="1"/>
              <c:extLst>
                <c:ext xmlns:c15="http://schemas.microsoft.com/office/drawing/2012/chart" uri="{CE6537A1-D6FC-4f65-9D91-7224C49458BB}"/>
                <c:ext xmlns:c16="http://schemas.microsoft.com/office/drawing/2014/chart" uri="{C3380CC4-5D6E-409C-BE32-E72D297353CC}">
                  <c16:uniqueId val="{0000001B-4CE5-4E46-9E63-0986AA7C21D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Emissions!$B$15:$B$28</c:f>
              <c:strCache>
                <c:ptCount val="14"/>
                <c:pt idx="0">
                  <c:v>Oil and gas exploration and production</c:v>
                </c:pt>
                <c:pt idx="1">
                  <c:v>Oil and gas refining</c:v>
                </c:pt>
                <c:pt idx="2">
                  <c:v>Oil transportation</c:v>
                </c:pt>
                <c:pt idx="3">
                  <c:v>Gas transportation</c:v>
                </c:pt>
                <c:pt idx="4">
                  <c:v>Uranium exploration and production</c:v>
                </c:pt>
                <c:pt idx="5">
                  <c:v>Electricity production</c:v>
                </c:pt>
                <c:pt idx="6">
                  <c:v>Heat production</c:v>
                </c:pt>
                <c:pt idx="7">
                  <c:v>Railway transportation</c:v>
                </c:pt>
                <c:pt idx="8">
                  <c:v>Passenger air transportation</c:v>
                </c:pt>
                <c:pt idx="9">
                  <c:v>Telecommunication services</c:v>
                </c:pt>
                <c:pt idx="10">
                  <c:v>Electric power transmission sector</c:v>
                </c:pt>
                <c:pt idx="11">
                  <c:v>Production of chemical products</c:v>
                </c:pt>
                <c:pt idx="12">
                  <c:v>Coal mining</c:v>
                </c:pt>
                <c:pt idx="13">
                  <c:v>Metallurgical projects (For Tau-Ken Altyn only, Tau-Ken Temir is at downtime)</c:v>
                </c:pt>
              </c:strCache>
            </c:strRef>
          </c:cat>
          <c:val>
            <c:numRef>
              <c:f>Emissions!$G$15:$G$28</c:f>
              <c:numCache>
                <c:formatCode>#,##0.0</c:formatCode>
                <c:ptCount val="14"/>
                <c:pt idx="0">
                  <c:v>3.4409999999999998</c:v>
                </c:pt>
                <c:pt idx="1">
                  <c:v>5.0866562483853102</c:v>
                </c:pt>
                <c:pt idx="2">
                  <c:v>0.104</c:v>
                </c:pt>
                <c:pt idx="3">
                  <c:v>6.1741551300000008</c:v>
                </c:pt>
                <c:pt idx="4">
                  <c:v>0.120617589864275</c:v>
                </c:pt>
                <c:pt idx="5">
                  <c:v>30.400017552552761</c:v>
                </c:pt>
                <c:pt idx="6">
                  <c:v>2.028</c:v>
                </c:pt>
                <c:pt idx="7">
                  <c:v>2.2454259986</c:v>
                </c:pt>
                <c:pt idx="8">
                  <c:v>1.1177072000000001</c:v>
                </c:pt>
                <c:pt idx="9">
                  <c:v>3.1903976000000001E-2</c:v>
                </c:pt>
                <c:pt idx="10">
                  <c:v>8.766809900000002E-3</c:v>
                </c:pt>
                <c:pt idx="11">
                  <c:v>2.5779373643858305E-4</c:v>
                </c:pt>
                <c:pt idx="12">
                  <c:v>1.526</c:v>
                </c:pt>
                <c:pt idx="13">
                  <c:v>2.8541E-3</c:v>
                </c:pt>
              </c:numCache>
            </c:numRef>
          </c:val>
          <c:extLst>
            <c:ext xmlns:c16="http://schemas.microsoft.com/office/drawing/2014/chart" uri="{C3380CC4-5D6E-409C-BE32-E72D297353CC}">
              <c16:uniqueId val="{0000001C-4CE5-4E46-9E63-0986AA7C21D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50137268350551811"/>
          <c:y val="2.3041890272229193E-2"/>
          <c:w val="0.47206775172641807"/>
          <c:h val="0.94931744836631915"/>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43611269141799E-3"/>
          <c:y val="0"/>
          <c:w val="0.64678537248042745"/>
          <c:h val="0.88168091211986099"/>
        </c:manualLayout>
      </c:layout>
      <c:barChart>
        <c:barDir val="col"/>
        <c:grouping val="stacked"/>
        <c:varyColors val="0"/>
        <c:ser>
          <c:idx val="1"/>
          <c:order val="0"/>
          <c:spPr>
            <a:solidFill>
              <a:srgbClr val="002060"/>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1-3F4E-42E9-85EE-3B2459B3EC1A}"/>
              </c:ext>
            </c:extLst>
          </c:dPt>
          <c:dPt>
            <c:idx val="1"/>
            <c:invertIfNegative val="0"/>
            <c:bubble3D val="0"/>
            <c:spPr>
              <a:solidFill>
                <a:srgbClr val="002060"/>
              </a:solidFill>
              <a:ln>
                <a:noFill/>
              </a:ln>
              <a:effectLst/>
            </c:spPr>
            <c:extLst>
              <c:ext xmlns:c16="http://schemas.microsoft.com/office/drawing/2014/chart" uri="{C3380CC4-5D6E-409C-BE32-E72D297353CC}">
                <c16:uniqueId val="{00000003-3F4E-42E9-85EE-3B2459B3EC1A}"/>
              </c:ext>
            </c:extLst>
          </c:dPt>
          <c:dPt>
            <c:idx val="2"/>
            <c:invertIfNegative val="0"/>
            <c:bubble3D val="0"/>
            <c:spPr>
              <a:solidFill>
                <a:srgbClr val="002060"/>
              </a:solidFill>
              <a:ln>
                <a:noFill/>
              </a:ln>
              <a:effectLst/>
            </c:spPr>
            <c:extLst>
              <c:ext xmlns:c16="http://schemas.microsoft.com/office/drawing/2014/chart" uri="{C3380CC4-5D6E-409C-BE32-E72D297353CC}">
                <c16:uniqueId val="{00000005-3F4E-42E9-85EE-3B2459B3EC1A}"/>
              </c:ext>
            </c:extLst>
          </c:dPt>
          <c:dPt>
            <c:idx val="3"/>
            <c:invertIfNegative val="0"/>
            <c:bubble3D val="0"/>
            <c:spPr>
              <a:solidFill>
                <a:srgbClr val="002060"/>
              </a:solidFill>
              <a:ln>
                <a:noFill/>
              </a:ln>
              <a:effectLst/>
            </c:spPr>
            <c:extLst>
              <c:ext xmlns:c16="http://schemas.microsoft.com/office/drawing/2014/chart" uri="{C3380CC4-5D6E-409C-BE32-E72D297353CC}">
                <c16:uniqueId val="{00000007-3F4E-42E9-85EE-3B2459B3EC1A}"/>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[6]Energy!$D$5:$G$5</c:f>
              <c:numCache>
                <c:formatCode>General</c:formatCode>
                <c:ptCount val="4"/>
                <c:pt idx="0">
                  <c:v>2020</c:v>
                </c:pt>
                <c:pt idx="1">
                  <c:v>2021</c:v>
                </c:pt>
                <c:pt idx="2">
                  <c:v>2022</c:v>
                </c:pt>
                <c:pt idx="3">
                  <c:v>2023</c:v>
                </c:pt>
              </c:numCache>
            </c:numRef>
          </c:cat>
          <c:val>
            <c:numRef>
              <c:f>[6]Energy!$D$65:$G$65</c:f>
              <c:numCache>
                <c:formatCode>General</c:formatCode>
                <c:ptCount val="4"/>
                <c:pt idx="0">
                  <c:v>30558</c:v>
                </c:pt>
                <c:pt idx="1">
                  <c:v>16547</c:v>
                </c:pt>
                <c:pt idx="2">
                  <c:v>16917</c:v>
                </c:pt>
                <c:pt idx="3">
                  <c:v>11497</c:v>
                </c:pt>
              </c:numCache>
            </c:numRef>
          </c:val>
          <c:extLst>
            <c:ext xmlns:c16="http://schemas.microsoft.com/office/drawing/2014/chart" uri="{C3380CC4-5D6E-409C-BE32-E72D297353CC}">
              <c16:uniqueId val="{00000008-3F4E-42E9-85EE-3B2459B3EC1A}"/>
            </c:ext>
          </c:extLst>
        </c:ser>
        <c:dLbls>
          <c:dLblPos val="inEnd"/>
          <c:showLegendKey val="0"/>
          <c:showVal val="1"/>
          <c:showCatName val="0"/>
          <c:showSerName val="0"/>
          <c:showPercent val="0"/>
          <c:showBubbleSize val="0"/>
        </c:dLbls>
        <c:gapWidth val="80"/>
        <c:overlap val="100"/>
        <c:axId val="642998736"/>
        <c:axId val="2103718288"/>
      </c:barChart>
      <c:catAx>
        <c:axId val="64299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2103718288"/>
        <c:crosses val="autoZero"/>
        <c:auto val="1"/>
        <c:lblAlgn val="ctr"/>
        <c:lblOffset val="100"/>
        <c:noMultiLvlLbl val="0"/>
      </c:catAx>
      <c:valAx>
        <c:axId val="2103718288"/>
        <c:scaling>
          <c:orientation val="minMax"/>
        </c:scaling>
        <c:delete val="1"/>
        <c:axPos val="l"/>
        <c:numFmt formatCode="General" sourceLinked="1"/>
        <c:majorTickMark val="none"/>
        <c:minorTickMark val="none"/>
        <c:tickLblPos val="nextTo"/>
        <c:crossAx val="642998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890126685695198E-3"/>
          <c:y val="7.4899673905112563E-3"/>
          <c:w val="0.92198877818794345"/>
          <c:h val="0.86869399472046416"/>
        </c:manualLayout>
      </c:layout>
      <c:barChart>
        <c:barDir val="col"/>
        <c:grouping val="stacked"/>
        <c:varyColors val="0"/>
        <c:ser>
          <c:idx val="0"/>
          <c:order val="0"/>
          <c:spPr>
            <a:solidFill>
              <a:schemeClr val="accent1"/>
            </a:solidFill>
            <a:ln>
              <a:noFill/>
            </a:ln>
            <a:effectLst/>
          </c:spPr>
          <c:invertIfNegative val="0"/>
          <c:cat>
            <c:numRef>
              <c:f>[6]Waste!$D$5:$G$5</c:f>
              <c:numCache>
                <c:formatCode>General</c:formatCode>
                <c:ptCount val="4"/>
                <c:pt idx="0">
                  <c:v>2020</c:v>
                </c:pt>
                <c:pt idx="1">
                  <c:v>2021</c:v>
                </c:pt>
                <c:pt idx="2">
                  <c:v>2022</c:v>
                </c:pt>
                <c:pt idx="3">
                  <c:v>2023</c:v>
                </c:pt>
              </c:numCache>
            </c:numRef>
          </c:cat>
          <c:val>
            <c:numRef>
              <c:f>[7]Waste!$D$4:$G$4</c:f>
              <c:numCache>
                <c:formatCode>General</c:formatCode>
                <c:ptCount val="4"/>
                <c:pt idx="0">
                  <c:v>2020</c:v>
                </c:pt>
                <c:pt idx="1">
                  <c:v>2021</c:v>
                </c:pt>
                <c:pt idx="2">
                  <c:v>2022</c:v>
                </c:pt>
                <c:pt idx="3">
                  <c:v>2023</c:v>
                </c:pt>
              </c:numCache>
            </c:numRef>
          </c:val>
          <c:extLst>
            <c:ext xmlns:c16="http://schemas.microsoft.com/office/drawing/2014/chart" uri="{C3380CC4-5D6E-409C-BE32-E72D297353CC}">
              <c16:uniqueId val="{00000000-F535-4444-A5EC-31B2762EA8A8}"/>
            </c:ext>
          </c:extLst>
        </c:ser>
        <c:ser>
          <c:idx val="1"/>
          <c:order val="1"/>
          <c:spPr>
            <a:solidFill>
              <a:srgbClr val="002060"/>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2-F535-4444-A5EC-31B2762EA8A8}"/>
              </c:ext>
            </c:extLst>
          </c:dPt>
          <c:dPt>
            <c:idx val="1"/>
            <c:invertIfNegative val="0"/>
            <c:bubble3D val="0"/>
            <c:spPr>
              <a:solidFill>
                <a:srgbClr val="002060"/>
              </a:solidFill>
              <a:ln>
                <a:noFill/>
              </a:ln>
              <a:effectLst/>
            </c:spPr>
            <c:extLst>
              <c:ext xmlns:c16="http://schemas.microsoft.com/office/drawing/2014/chart" uri="{C3380CC4-5D6E-409C-BE32-E72D297353CC}">
                <c16:uniqueId val="{00000004-F535-4444-A5EC-31B2762EA8A8}"/>
              </c:ext>
            </c:extLst>
          </c:dPt>
          <c:dPt>
            <c:idx val="2"/>
            <c:invertIfNegative val="0"/>
            <c:bubble3D val="0"/>
            <c:spPr>
              <a:solidFill>
                <a:srgbClr val="002060"/>
              </a:solidFill>
              <a:ln>
                <a:noFill/>
              </a:ln>
              <a:effectLst/>
            </c:spPr>
            <c:extLst>
              <c:ext xmlns:c16="http://schemas.microsoft.com/office/drawing/2014/chart" uri="{C3380CC4-5D6E-409C-BE32-E72D297353CC}">
                <c16:uniqueId val="{00000006-F535-4444-A5EC-31B2762EA8A8}"/>
              </c:ext>
            </c:extLst>
          </c:dPt>
          <c:dPt>
            <c:idx val="3"/>
            <c:invertIfNegative val="0"/>
            <c:bubble3D val="0"/>
            <c:spPr>
              <a:solidFill>
                <a:srgbClr val="002060"/>
              </a:solidFill>
              <a:ln>
                <a:noFill/>
              </a:ln>
              <a:effectLst/>
            </c:spPr>
            <c:extLst>
              <c:ext xmlns:c16="http://schemas.microsoft.com/office/drawing/2014/chart" uri="{C3380CC4-5D6E-409C-BE32-E72D297353CC}">
                <c16:uniqueId val="{00000008-F535-4444-A5EC-31B2762EA8A8}"/>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[6]Waste!$D$5:$G$5</c:f>
              <c:numCache>
                <c:formatCode>General</c:formatCode>
                <c:ptCount val="4"/>
                <c:pt idx="0">
                  <c:v>2020</c:v>
                </c:pt>
                <c:pt idx="1">
                  <c:v>2021</c:v>
                </c:pt>
                <c:pt idx="2">
                  <c:v>2022</c:v>
                </c:pt>
                <c:pt idx="3">
                  <c:v>2023</c:v>
                </c:pt>
              </c:numCache>
            </c:numRef>
          </c:cat>
          <c:val>
            <c:numRef>
              <c:f>[6]Waste!$D$6:$G$6</c:f>
              <c:numCache>
                <c:formatCode>General</c:formatCode>
                <c:ptCount val="4"/>
                <c:pt idx="0">
                  <c:v>100341383</c:v>
                </c:pt>
                <c:pt idx="1">
                  <c:v>93807384</c:v>
                </c:pt>
                <c:pt idx="2">
                  <c:v>94723935</c:v>
                </c:pt>
                <c:pt idx="3">
                  <c:v>102514185</c:v>
                </c:pt>
              </c:numCache>
            </c:numRef>
          </c:val>
          <c:extLst>
            <c:ext xmlns:c16="http://schemas.microsoft.com/office/drawing/2014/chart" uri="{C3380CC4-5D6E-409C-BE32-E72D297353CC}">
              <c16:uniqueId val="{00000009-F535-4444-A5EC-31B2762EA8A8}"/>
            </c:ext>
          </c:extLst>
        </c:ser>
        <c:dLbls>
          <c:showLegendKey val="0"/>
          <c:showVal val="0"/>
          <c:showCatName val="0"/>
          <c:showSerName val="0"/>
          <c:showPercent val="0"/>
          <c:showBubbleSize val="0"/>
        </c:dLbls>
        <c:gapWidth val="50"/>
        <c:overlap val="100"/>
        <c:axId val="643590656"/>
        <c:axId val="2103720688"/>
      </c:barChart>
      <c:catAx>
        <c:axId val="643590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2103720688"/>
        <c:crosses val="autoZero"/>
        <c:auto val="1"/>
        <c:lblAlgn val="ctr"/>
        <c:lblOffset val="100"/>
        <c:noMultiLvlLbl val="0"/>
      </c:catAx>
      <c:valAx>
        <c:axId val="2103720688"/>
        <c:scaling>
          <c:orientation val="minMax"/>
        </c:scaling>
        <c:delete val="1"/>
        <c:axPos val="l"/>
        <c:numFmt formatCode="General" sourceLinked="1"/>
        <c:majorTickMark val="out"/>
        <c:minorTickMark val="none"/>
        <c:tickLblPos val="nextTo"/>
        <c:crossAx val="643590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318554594277798E-2"/>
          <c:y val="3.0325870259418252E-2"/>
          <c:w val="0.82123731418341794"/>
          <c:h val="0.89876563053937542"/>
        </c:manualLayout>
      </c:layout>
      <c:barChart>
        <c:barDir val="col"/>
        <c:grouping val="clustered"/>
        <c:varyColors val="0"/>
        <c:ser>
          <c:idx val="0"/>
          <c:order val="0"/>
          <c:spPr>
            <a:solidFill>
              <a:srgbClr val="002060"/>
            </a:solidFill>
            <a:ln>
              <a:noFill/>
            </a:ln>
            <a:effectLst/>
          </c:spPr>
          <c:invertIfNegative val="0"/>
          <c:dLbls>
            <c:numFmt formatCode="#,##0" sourceLinked="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[6]Employees!$D$7:$G$7</c:f>
              <c:numCache>
                <c:formatCode>General</c:formatCode>
                <c:ptCount val="4"/>
                <c:pt idx="0">
                  <c:v>2020</c:v>
                </c:pt>
                <c:pt idx="1">
                  <c:v>2021</c:v>
                </c:pt>
                <c:pt idx="2">
                  <c:v>2022</c:v>
                </c:pt>
                <c:pt idx="3">
                  <c:v>2023</c:v>
                </c:pt>
              </c:numCache>
            </c:numRef>
          </c:cat>
          <c:val>
            <c:numRef>
              <c:f>[6]Employees!$D$8:$G$8</c:f>
              <c:numCache>
                <c:formatCode>General</c:formatCode>
                <c:ptCount val="4"/>
                <c:pt idx="0">
                  <c:v>270068</c:v>
                </c:pt>
                <c:pt idx="1">
                  <c:v>259279</c:v>
                </c:pt>
                <c:pt idx="2">
                  <c:v>261839.90000000002</c:v>
                </c:pt>
                <c:pt idx="3">
                  <c:v>267814</c:v>
                </c:pt>
              </c:numCache>
            </c:numRef>
          </c:val>
          <c:extLst>
            <c:ext xmlns:c16="http://schemas.microsoft.com/office/drawing/2014/chart" uri="{C3380CC4-5D6E-409C-BE32-E72D297353CC}">
              <c16:uniqueId val="{00000000-EBD5-45B4-93DE-8CB606946900}"/>
            </c:ext>
          </c:extLst>
        </c:ser>
        <c:dLbls>
          <c:showLegendKey val="0"/>
          <c:showVal val="0"/>
          <c:showCatName val="0"/>
          <c:showSerName val="0"/>
          <c:showPercent val="0"/>
          <c:showBubbleSize val="0"/>
        </c:dLbls>
        <c:gapWidth val="50"/>
        <c:overlap val="-27"/>
        <c:axId val="1848286703"/>
        <c:axId val="50551071"/>
      </c:barChart>
      <c:dateAx>
        <c:axId val="184828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0551071"/>
        <c:crosses val="autoZero"/>
        <c:auto val="0"/>
        <c:lblOffset val="100"/>
        <c:baseTimeUnit val="days"/>
      </c:dateAx>
      <c:valAx>
        <c:axId val="50551071"/>
        <c:scaling>
          <c:orientation val="minMax"/>
          <c:max val="275000"/>
          <c:min val="0"/>
        </c:scaling>
        <c:delete val="1"/>
        <c:axPos val="l"/>
        <c:numFmt formatCode="General" sourceLinked="1"/>
        <c:majorTickMark val="out"/>
        <c:minorTickMark val="none"/>
        <c:tickLblPos val="nextTo"/>
        <c:crossAx val="184828670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86974181866485E-2"/>
          <c:y val="2.2083692570122371E-2"/>
          <c:w val="0.8506764525123155"/>
          <c:h val="0.91596838981131612"/>
        </c:manualLayout>
      </c:layout>
      <c:barChart>
        <c:barDir val="col"/>
        <c:grouping val="clustered"/>
        <c:varyColors val="0"/>
        <c:ser>
          <c:idx val="0"/>
          <c:order val="0"/>
          <c:spPr>
            <a:solidFill>
              <a:srgbClr val="00206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[6]Employees!$D$7:$G$7</c:f>
              <c:numCache>
                <c:formatCode>General</c:formatCode>
                <c:ptCount val="4"/>
                <c:pt idx="0">
                  <c:v>2020</c:v>
                </c:pt>
                <c:pt idx="1">
                  <c:v>2021</c:v>
                </c:pt>
                <c:pt idx="2">
                  <c:v>2022</c:v>
                </c:pt>
                <c:pt idx="3">
                  <c:v>2023</c:v>
                </c:pt>
              </c:numCache>
            </c:numRef>
          </c:cat>
          <c:val>
            <c:numRef>
              <c:f>[6]Employees!$D$38:$G$38</c:f>
              <c:numCache>
                <c:formatCode>General</c:formatCode>
                <c:ptCount val="4"/>
                <c:pt idx="0">
                  <c:v>259359</c:v>
                </c:pt>
                <c:pt idx="1">
                  <c:v>238135</c:v>
                </c:pt>
                <c:pt idx="2">
                  <c:v>240562</c:v>
                </c:pt>
                <c:pt idx="3">
                  <c:v>250333</c:v>
                </c:pt>
              </c:numCache>
            </c:numRef>
          </c:val>
          <c:extLst>
            <c:ext xmlns:c16="http://schemas.microsoft.com/office/drawing/2014/chart" uri="{C3380CC4-5D6E-409C-BE32-E72D297353CC}">
              <c16:uniqueId val="{00000000-4BDD-4B3D-AEEF-9B42ECF97233}"/>
            </c:ext>
          </c:extLst>
        </c:ser>
        <c:dLbls>
          <c:dLblPos val="outEnd"/>
          <c:showLegendKey val="0"/>
          <c:showVal val="1"/>
          <c:showCatName val="0"/>
          <c:showSerName val="0"/>
          <c:showPercent val="0"/>
          <c:showBubbleSize val="0"/>
        </c:dLbls>
        <c:gapWidth val="50"/>
        <c:overlap val="-27"/>
        <c:axId val="1848286703"/>
        <c:axId val="50551071"/>
      </c:barChart>
      <c:catAx>
        <c:axId val="184828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0551071"/>
        <c:crosses val="autoZero"/>
        <c:auto val="1"/>
        <c:lblAlgn val="ctr"/>
        <c:lblOffset val="100"/>
        <c:noMultiLvlLbl val="0"/>
      </c:catAx>
      <c:valAx>
        <c:axId val="50551071"/>
        <c:scaling>
          <c:orientation val="minMax"/>
          <c:max val="260000"/>
          <c:min val="0"/>
        </c:scaling>
        <c:delete val="1"/>
        <c:axPos val="l"/>
        <c:numFmt formatCode="General" sourceLinked="1"/>
        <c:majorTickMark val="out"/>
        <c:minorTickMark val="none"/>
        <c:tickLblPos val="nextTo"/>
        <c:crossAx val="184828670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955808275647455E-2"/>
          <c:y val="2.2431897372053464E-2"/>
          <c:w val="0.87395654782447785"/>
          <c:h val="0.92822711553463255"/>
        </c:manualLayout>
      </c:layout>
      <c:barChart>
        <c:barDir val="col"/>
        <c:grouping val="clustered"/>
        <c:varyColors val="0"/>
        <c:ser>
          <c:idx val="0"/>
          <c:order val="0"/>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[6]Employees!$D$7:$G$7</c:f>
              <c:numCache>
                <c:formatCode>General</c:formatCode>
                <c:ptCount val="4"/>
                <c:pt idx="0">
                  <c:v>2020</c:v>
                </c:pt>
                <c:pt idx="1">
                  <c:v>2021</c:v>
                </c:pt>
                <c:pt idx="2">
                  <c:v>2022</c:v>
                </c:pt>
                <c:pt idx="3">
                  <c:v>2023</c:v>
                </c:pt>
              </c:numCache>
            </c:numRef>
          </c:cat>
          <c:val>
            <c:numRef>
              <c:f>[6]Employees!$D$100:$G$100</c:f>
              <c:numCache>
                <c:formatCode>General</c:formatCode>
                <c:ptCount val="4"/>
                <c:pt idx="0">
                  <c:v>9</c:v>
                </c:pt>
                <c:pt idx="1">
                  <c:v>12</c:v>
                </c:pt>
                <c:pt idx="2">
                  <c:v>11</c:v>
                </c:pt>
                <c:pt idx="3">
                  <c:v>12</c:v>
                </c:pt>
              </c:numCache>
            </c:numRef>
          </c:val>
          <c:extLst>
            <c:ext xmlns:c16="http://schemas.microsoft.com/office/drawing/2014/chart" uri="{C3380CC4-5D6E-409C-BE32-E72D297353CC}">
              <c16:uniqueId val="{00000000-50C1-42F7-A562-FC8DD6B04F84}"/>
            </c:ext>
          </c:extLst>
        </c:ser>
        <c:dLbls>
          <c:showLegendKey val="0"/>
          <c:showVal val="1"/>
          <c:showCatName val="0"/>
          <c:showSerName val="0"/>
          <c:showPercent val="0"/>
          <c:showBubbleSize val="0"/>
        </c:dLbls>
        <c:gapWidth val="50"/>
        <c:axId val="1848286703"/>
        <c:axId val="50551071"/>
      </c:barChart>
      <c:catAx>
        <c:axId val="184828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0551071"/>
        <c:crosses val="autoZero"/>
        <c:auto val="1"/>
        <c:lblAlgn val="ctr"/>
        <c:lblOffset val="100"/>
        <c:noMultiLvlLbl val="0"/>
      </c:catAx>
      <c:valAx>
        <c:axId val="50551071"/>
        <c:scaling>
          <c:orientation val="minMax"/>
          <c:max val="12"/>
        </c:scaling>
        <c:delete val="1"/>
        <c:axPos val="l"/>
        <c:numFmt formatCode="General" sourceLinked="1"/>
        <c:majorTickMark val="out"/>
        <c:minorTickMark val="none"/>
        <c:tickLblPos val="nextTo"/>
        <c:crossAx val="184828670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59436129796525E-2"/>
          <c:y val="6.3729165043497813E-4"/>
          <c:w val="0.88021625210800514"/>
          <c:h val="0.94510560639104724"/>
        </c:manualLayout>
      </c:layout>
      <c:barChart>
        <c:barDir val="col"/>
        <c:grouping val="clustered"/>
        <c:varyColors val="0"/>
        <c:ser>
          <c:idx val="0"/>
          <c:order val="0"/>
          <c:spPr>
            <a:solidFill>
              <a:srgbClr val="00206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[6]Employees!$D$93:$G$93</c:f>
              <c:numCache>
                <c:formatCode>General</c:formatCode>
                <c:ptCount val="4"/>
                <c:pt idx="0">
                  <c:v>2020</c:v>
                </c:pt>
                <c:pt idx="1">
                  <c:v>2021</c:v>
                </c:pt>
                <c:pt idx="2">
                  <c:v>2022</c:v>
                </c:pt>
                <c:pt idx="3">
                  <c:v>2023</c:v>
                </c:pt>
              </c:numCache>
            </c:numRef>
          </c:cat>
          <c:val>
            <c:numRef>
              <c:f>[6]Employees!$D$110:$G$110</c:f>
              <c:numCache>
                <c:formatCode>General</c:formatCode>
                <c:ptCount val="4"/>
                <c:pt idx="0">
                  <c:v>26992</c:v>
                </c:pt>
                <c:pt idx="1">
                  <c:v>31140</c:v>
                </c:pt>
                <c:pt idx="2">
                  <c:v>38488</c:v>
                </c:pt>
                <c:pt idx="3">
                  <c:v>41075</c:v>
                </c:pt>
              </c:numCache>
            </c:numRef>
          </c:val>
          <c:extLst>
            <c:ext xmlns:c16="http://schemas.microsoft.com/office/drawing/2014/chart" uri="{C3380CC4-5D6E-409C-BE32-E72D297353CC}">
              <c16:uniqueId val="{00000000-2EA0-42B5-B1DF-67AE18ED5549}"/>
            </c:ext>
          </c:extLst>
        </c:ser>
        <c:dLbls>
          <c:dLblPos val="outEnd"/>
          <c:showLegendKey val="0"/>
          <c:showVal val="1"/>
          <c:showCatName val="0"/>
          <c:showSerName val="0"/>
          <c:showPercent val="0"/>
          <c:showBubbleSize val="0"/>
        </c:dLbls>
        <c:gapWidth val="50"/>
        <c:overlap val="-27"/>
        <c:axId val="1848286703"/>
        <c:axId val="50551071"/>
      </c:barChart>
      <c:catAx>
        <c:axId val="184828670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0551071"/>
        <c:crosses val="autoZero"/>
        <c:auto val="1"/>
        <c:lblAlgn val="ctr"/>
        <c:lblOffset val="100"/>
        <c:noMultiLvlLbl val="0"/>
      </c:catAx>
      <c:valAx>
        <c:axId val="50551071"/>
        <c:scaling>
          <c:orientation val="minMax"/>
          <c:max val="42000"/>
          <c:min val="0"/>
        </c:scaling>
        <c:delete val="1"/>
        <c:axPos val="l"/>
        <c:numFmt formatCode="General" sourceLinked="1"/>
        <c:majorTickMark val="out"/>
        <c:minorTickMark val="none"/>
        <c:tickLblPos val="nextTo"/>
        <c:crossAx val="184828670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53063845718488"/>
          <c:y val="1.6817570341325798E-2"/>
          <c:w val="0.46269047506910943"/>
          <c:h val="0.9033360982585914"/>
        </c:manualLayout>
      </c:layout>
      <c:barChart>
        <c:barDir val="col"/>
        <c:grouping val="clustered"/>
        <c:varyColors val="0"/>
        <c:ser>
          <c:idx val="0"/>
          <c:order val="0"/>
          <c:spPr>
            <a:solidFill>
              <a:srgbClr val="002060"/>
            </a:solidFill>
            <a:ln w="19050">
              <a:solidFill>
                <a:schemeClr val="lt1"/>
              </a:solidFill>
            </a:ln>
            <a:effectLst/>
          </c:spPr>
          <c:invertIfNegative val="0"/>
          <c:dPt>
            <c:idx val="0"/>
            <c:invertIfNegative val="0"/>
            <c:bubble3D val="0"/>
            <c:spPr>
              <a:solidFill>
                <a:srgbClr val="B99D75"/>
              </a:solidFill>
              <a:ln w="19050">
                <a:solidFill>
                  <a:schemeClr val="lt1"/>
                </a:solidFill>
              </a:ln>
              <a:effectLst/>
            </c:spPr>
            <c:extLst>
              <c:ext xmlns:c16="http://schemas.microsoft.com/office/drawing/2014/chart" uri="{C3380CC4-5D6E-409C-BE32-E72D297353CC}">
                <c16:uniqueId val="{00000001-E931-4D53-B426-48F6B0142BAD}"/>
              </c:ext>
            </c:extLst>
          </c:dPt>
          <c:dPt>
            <c:idx val="1"/>
            <c:invertIfNegative val="0"/>
            <c:bubble3D val="0"/>
            <c:spPr>
              <a:solidFill>
                <a:srgbClr val="002060"/>
              </a:solidFill>
              <a:ln w="19050">
                <a:solidFill>
                  <a:schemeClr val="lt1"/>
                </a:solidFill>
              </a:ln>
              <a:effectLst/>
            </c:spPr>
            <c:extLst>
              <c:ext xmlns:c16="http://schemas.microsoft.com/office/drawing/2014/chart" uri="{C3380CC4-5D6E-409C-BE32-E72D297353CC}">
                <c16:uniqueId val="{00000003-E931-4D53-B426-48F6B0142BAD}"/>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Employees!$B$102:$B$103</c:f>
              <c:strCache>
                <c:ptCount val="2"/>
                <c:pt idx="0">
                  <c:v>Men</c:v>
                </c:pt>
                <c:pt idx="1">
                  <c:v>Women</c:v>
                </c:pt>
              </c:strCache>
            </c:strRef>
          </c:cat>
          <c:val>
            <c:numRef>
              <c:f>Employees!$G$102:$G$103</c:f>
              <c:numCache>
                <c:formatCode>#,##0</c:formatCode>
                <c:ptCount val="2"/>
                <c:pt idx="0">
                  <c:v>11</c:v>
                </c:pt>
                <c:pt idx="1">
                  <c:v>13</c:v>
                </c:pt>
              </c:numCache>
            </c:numRef>
          </c:val>
          <c:extLst>
            <c:ext xmlns:c16="http://schemas.microsoft.com/office/drawing/2014/chart" uri="{C3380CC4-5D6E-409C-BE32-E72D297353CC}">
              <c16:uniqueId val="{00000004-E931-4D53-B426-48F6B0142BAD}"/>
            </c:ext>
          </c:extLst>
        </c:ser>
        <c:dLbls>
          <c:showLegendKey val="0"/>
          <c:showVal val="0"/>
          <c:showCatName val="0"/>
          <c:showSerName val="0"/>
          <c:showPercent val="0"/>
          <c:showBubbleSize val="0"/>
        </c:dLbls>
        <c:gapWidth val="50"/>
        <c:axId val="1954825791"/>
        <c:axId val="410990352"/>
      </c:barChart>
      <c:catAx>
        <c:axId val="19548257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410990352"/>
        <c:crosses val="autoZero"/>
        <c:auto val="1"/>
        <c:lblAlgn val="ctr"/>
        <c:lblOffset val="100"/>
        <c:noMultiLvlLbl val="0"/>
      </c:catAx>
      <c:valAx>
        <c:axId val="410990352"/>
        <c:scaling>
          <c:orientation val="minMax"/>
          <c:min val="0"/>
        </c:scaling>
        <c:delete val="1"/>
        <c:axPos val="l"/>
        <c:numFmt formatCode="#,##0" sourceLinked="1"/>
        <c:majorTickMark val="out"/>
        <c:minorTickMark val="none"/>
        <c:tickLblPos val="nextTo"/>
        <c:crossAx val="1954825791"/>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97228251910629"/>
          <c:y val="1.4327368138949373E-2"/>
          <c:w val="0.73206088758097965"/>
          <c:h val="0.91886780921673927"/>
        </c:manualLayout>
      </c:layout>
      <c:barChart>
        <c:barDir val="col"/>
        <c:grouping val="clustered"/>
        <c:varyColors val="0"/>
        <c:ser>
          <c:idx val="0"/>
          <c:order val="0"/>
          <c:spPr>
            <a:solidFill>
              <a:schemeClr val="accent1"/>
            </a:solidFill>
            <a:ln w="19050">
              <a:solidFill>
                <a:schemeClr val="lt1"/>
              </a:solidFill>
            </a:ln>
            <a:effectLst/>
          </c:spPr>
          <c:invertIfNegative val="0"/>
          <c:dPt>
            <c:idx val="0"/>
            <c:invertIfNegative val="0"/>
            <c:bubble3D val="0"/>
            <c:spPr>
              <a:solidFill>
                <a:srgbClr val="002060"/>
              </a:solidFill>
              <a:ln w="19050">
                <a:solidFill>
                  <a:schemeClr val="lt1"/>
                </a:solidFill>
              </a:ln>
              <a:effectLst/>
            </c:spPr>
            <c:extLst>
              <c:ext xmlns:c16="http://schemas.microsoft.com/office/drawing/2014/chart" uri="{C3380CC4-5D6E-409C-BE32-E72D297353CC}">
                <c16:uniqueId val="{00000001-7AB8-44B0-9737-AF25C2AC2E39}"/>
              </c:ext>
            </c:extLst>
          </c:dPt>
          <c:dPt>
            <c:idx val="1"/>
            <c:invertIfNegative val="0"/>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3-7AB8-44B0-9737-AF25C2AC2E39}"/>
              </c:ext>
            </c:extLst>
          </c:dPt>
          <c:dPt>
            <c:idx val="2"/>
            <c:invertIfNegative val="0"/>
            <c:bubble3D val="0"/>
            <c:spPr>
              <a:solidFill>
                <a:srgbClr val="B99D75"/>
              </a:solidFill>
              <a:ln w="19050">
                <a:solidFill>
                  <a:schemeClr val="lt1"/>
                </a:solidFill>
              </a:ln>
              <a:effectLst/>
            </c:spPr>
            <c:extLst>
              <c:ext xmlns:c16="http://schemas.microsoft.com/office/drawing/2014/chart" uri="{C3380CC4-5D6E-409C-BE32-E72D297353CC}">
                <c16:uniqueId val="{00000005-7AB8-44B0-9737-AF25C2AC2E39}"/>
              </c:ext>
            </c:extLst>
          </c:dPt>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Employees!$B$105:$B$107</c:f>
              <c:strCache>
                <c:ptCount val="3"/>
                <c:pt idx="0">
                  <c:v>Up to 30</c:v>
                </c:pt>
                <c:pt idx="1">
                  <c:v>30-50</c:v>
                </c:pt>
                <c:pt idx="2">
                  <c:v>50+</c:v>
                </c:pt>
              </c:strCache>
            </c:strRef>
          </c:cat>
          <c:val>
            <c:numRef>
              <c:f>Employees!$G$105:$G$107</c:f>
              <c:numCache>
                <c:formatCode>#,##0</c:formatCode>
                <c:ptCount val="3"/>
                <c:pt idx="0">
                  <c:v>19</c:v>
                </c:pt>
                <c:pt idx="1">
                  <c:v>11</c:v>
                </c:pt>
                <c:pt idx="2">
                  <c:v>10</c:v>
                </c:pt>
              </c:numCache>
            </c:numRef>
          </c:val>
          <c:extLst>
            <c:ext xmlns:c16="http://schemas.microsoft.com/office/drawing/2014/chart" uri="{C3380CC4-5D6E-409C-BE32-E72D297353CC}">
              <c16:uniqueId val="{00000006-7AB8-44B0-9737-AF25C2AC2E39}"/>
            </c:ext>
          </c:extLst>
        </c:ser>
        <c:dLbls>
          <c:showLegendKey val="0"/>
          <c:showVal val="0"/>
          <c:showCatName val="0"/>
          <c:showSerName val="0"/>
          <c:showPercent val="0"/>
          <c:showBubbleSize val="0"/>
        </c:dLbls>
        <c:gapWidth val="50"/>
        <c:axId val="4001328"/>
        <c:axId val="1958235583"/>
      </c:barChart>
      <c:catAx>
        <c:axId val="40013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8235583"/>
        <c:crosses val="autoZero"/>
        <c:auto val="1"/>
        <c:lblAlgn val="ctr"/>
        <c:lblOffset val="100"/>
        <c:noMultiLvlLbl val="0"/>
      </c:catAx>
      <c:valAx>
        <c:axId val="1958235583"/>
        <c:scaling>
          <c:orientation val="minMax"/>
        </c:scaling>
        <c:delete val="1"/>
        <c:axPos val="l"/>
        <c:numFmt formatCode="#,##0" sourceLinked="1"/>
        <c:majorTickMark val="out"/>
        <c:minorTickMark val="none"/>
        <c:tickLblPos val="nextTo"/>
        <c:crossAx val="40013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927790500072366E-2"/>
          <c:y val="6.494527846077942E-3"/>
          <c:w val="0.88976822029068947"/>
          <c:h val="0.99350547215392204"/>
        </c:manualLayout>
      </c:layout>
      <c:barChart>
        <c:barDir val="col"/>
        <c:grouping val="clustered"/>
        <c:varyColors val="0"/>
        <c:ser>
          <c:idx val="0"/>
          <c:order val="0"/>
          <c:spPr>
            <a:solidFill>
              <a:srgbClr val="00206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[6]Employees!$D$7:$G$7</c:f>
              <c:numCache>
                <c:formatCode>General</c:formatCode>
                <c:ptCount val="4"/>
                <c:pt idx="0">
                  <c:v>2020</c:v>
                </c:pt>
                <c:pt idx="1">
                  <c:v>2021</c:v>
                </c:pt>
                <c:pt idx="2">
                  <c:v>2022</c:v>
                </c:pt>
                <c:pt idx="3">
                  <c:v>2023</c:v>
                </c:pt>
              </c:numCache>
            </c:numRef>
          </c:cat>
          <c:val>
            <c:numRef>
              <c:f>[6]Employees!$D$139:$G$139</c:f>
              <c:numCache>
                <c:formatCode>General</c:formatCode>
                <c:ptCount val="4"/>
                <c:pt idx="0">
                  <c:v>10554</c:v>
                </c:pt>
                <c:pt idx="1">
                  <c:v>9661</c:v>
                </c:pt>
                <c:pt idx="2">
                  <c:v>9560</c:v>
                </c:pt>
                <c:pt idx="3">
                  <c:v>8555</c:v>
                </c:pt>
              </c:numCache>
            </c:numRef>
          </c:val>
          <c:extLst>
            <c:ext xmlns:c16="http://schemas.microsoft.com/office/drawing/2014/chart" uri="{C3380CC4-5D6E-409C-BE32-E72D297353CC}">
              <c16:uniqueId val="{00000000-3A21-4F8D-BDC3-58B8959D8FFA}"/>
            </c:ext>
          </c:extLst>
        </c:ser>
        <c:dLbls>
          <c:dLblPos val="outEnd"/>
          <c:showLegendKey val="0"/>
          <c:showVal val="1"/>
          <c:showCatName val="0"/>
          <c:showSerName val="0"/>
          <c:showPercent val="0"/>
          <c:showBubbleSize val="0"/>
        </c:dLbls>
        <c:gapWidth val="50"/>
        <c:overlap val="-27"/>
        <c:axId val="1848286703"/>
        <c:axId val="50551071"/>
      </c:barChart>
      <c:catAx>
        <c:axId val="184828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0551071"/>
        <c:crosses val="autoZero"/>
        <c:auto val="1"/>
        <c:lblAlgn val="ctr"/>
        <c:lblOffset val="100"/>
        <c:noMultiLvlLbl val="0"/>
      </c:catAx>
      <c:valAx>
        <c:axId val="50551071"/>
        <c:scaling>
          <c:orientation val="minMax"/>
          <c:max val="11000"/>
        </c:scaling>
        <c:delete val="1"/>
        <c:axPos val="l"/>
        <c:numFmt formatCode="General" sourceLinked="1"/>
        <c:majorTickMark val="out"/>
        <c:minorTickMark val="none"/>
        <c:tickLblPos val="nextTo"/>
        <c:crossAx val="184828670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617649517324987E-2"/>
          <c:y val="2.2528621897565645E-2"/>
          <c:w val="0.88272058314268376"/>
          <c:h val="0.92645103414806418"/>
        </c:manualLayout>
      </c:layout>
      <c:barChart>
        <c:barDir val="col"/>
        <c:grouping val="clustered"/>
        <c:varyColors val="0"/>
        <c:ser>
          <c:idx val="0"/>
          <c:order val="0"/>
          <c:spPr>
            <a:solidFill>
              <a:srgbClr val="00206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[6]Employees!$D$7:$G$7</c:f>
              <c:numCache>
                <c:formatCode>General</c:formatCode>
                <c:ptCount val="4"/>
                <c:pt idx="0">
                  <c:v>2020</c:v>
                </c:pt>
                <c:pt idx="1">
                  <c:v>2021</c:v>
                </c:pt>
                <c:pt idx="2">
                  <c:v>2022</c:v>
                </c:pt>
                <c:pt idx="3">
                  <c:v>2023</c:v>
                </c:pt>
              </c:numCache>
            </c:numRef>
          </c:cat>
          <c:val>
            <c:numRef>
              <c:f>[6]Employees!$D$150:$G$150</c:f>
              <c:numCache>
                <c:formatCode>General</c:formatCode>
                <c:ptCount val="4"/>
                <c:pt idx="0">
                  <c:v>131.2731114632858</c:v>
                </c:pt>
                <c:pt idx="1">
                  <c:v>133.31488655229663</c:v>
                </c:pt>
                <c:pt idx="2">
                  <c:v>100.91594827586208</c:v>
                </c:pt>
                <c:pt idx="3">
                  <c:v>61.167158156138449</c:v>
                </c:pt>
              </c:numCache>
            </c:numRef>
          </c:val>
          <c:extLst>
            <c:ext xmlns:c16="http://schemas.microsoft.com/office/drawing/2014/chart" uri="{C3380CC4-5D6E-409C-BE32-E72D297353CC}">
              <c16:uniqueId val="{00000000-26D9-4E78-813E-579C9B70D555}"/>
            </c:ext>
          </c:extLst>
        </c:ser>
        <c:dLbls>
          <c:dLblPos val="outEnd"/>
          <c:showLegendKey val="0"/>
          <c:showVal val="1"/>
          <c:showCatName val="0"/>
          <c:showSerName val="0"/>
          <c:showPercent val="0"/>
          <c:showBubbleSize val="0"/>
        </c:dLbls>
        <c:gapWidth val="50"/>
        <c:overlap val="-27"/>
        <c:axId val="1848286703"/>
        <c:axId val="50551071"/>
      </c:barChart>
      <c:catAx>
        <c:axId val="184828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0551071"/>
        <c:crosses val="autoZero"/>
        <c:auto val="1"/>
        <c:lblAlgn val="ctr"/>
        <c:lblOffset val="100"/>
        <c:noMultiLvlLbl val="0"/>
      </c:catAx>
      <c:valAx>
        <c:axId val="50551071"/>
        <c:scaling>
          <c:orientation val="minMax"/>
        </c:scaling>
        <c:delete val="1"/>
        <c:axPos val="l"/>
        <c:numFmt formatCode="General" sourceLinked="1"/>
        <c:majorTickMark val="none"/>
        <c:minorTickMark val="none"/>
        <c:tickLblPos val="nextTo"/>
        <c:crossAx val="184828670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44055182550502"/>
          <c:y val="9.3022074738826149E-2"/>
          <c:w val="0.76759074347017597"/>
          <c:h val="0.70482097031308377"/>
        </c:manualLayout>
      </c:layout>
      <c:barChart>
        <c:barDir val="col"/>
        <c:grouping val="stacked"/>
        <c:varyColors val="0"/>
        <c:ser>
          <c:idx val="1"/>
          <c:order val="0"/>
          <c:tx>
            <c:v>Scope 1</c:v>
          </c:tx>
          <c:spPr>
            <a:solidFill>
              <a:schemeClr val="accent5">
                <a:lumMod val="5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[6]Emissions!$D$7:$G$7</c:f>
              <c:numCache>
                <c:formatCode>General</c:formatCode>
                <c:ptCount val="4"/>
                <c:pt idx="0">
                  <c:v>2020</c:v>
                </c:pt>
                <c:pt idx="1">
                  <c:v>2021</c:v>
                </c:pt>
                <c:pt idx="2">
                  <c:v>2022</c:v>
                </c:pt>
                <c:pt idx="3">
                  <c:v>2023</c:v>
                </c:pt>
              </c:numCache>
            </c:numRef>
          </c:cat>
          <c:val>
            <c:numRef>
              <c:f>[6]Emissions!$D$9:$G$9</c:f>
              <c:numCache>
                <c:formatCode>General</c:formatCode>
                <c:ptCount val="4"/>
                <c:pt idx="0">
                  <c:v>56.287422402808602</c:v>
                </c:pt>
                <c:pt idx="1">
                  <c:v>61.594014983517255</c:v>
                </c:pt>
                <c:pt idx="2">
                  <c:v>50.581721386062085</c:v>
                </c:pt>
                <c:pt idx="3">
                  <c:v>52.287362399038777</c:v>
                </c:pt>
              </c:numCache>
            </c:numRef>
          </c:val>
          <c:extLst>
            <c:ext xmlns:c16="http://schemas.microsoft.com/office/drawing/2014/chart" uri="{C3380CC4-5D6E-409C-BE32-E72D297353CC}">
              <c16:uniqueId val="{00000000-84AD-43F6-98B5-8DE16996E57C}"/>
            </c:ext>
          </c:extLst>
        </c:ser>
        <c:ser>
          <c:idx val="2"/>
          <c:order val="1"/>
          <c:tx>
            <c:v>Scope 2</c:v>
          </c:tx>
          <c:spPr>
            <a:solidFill>
              <a:srgbClr val="B99D75"/>
            </a:solidFill>
            <a:ln>
              <a:noFill/>
            </a:ln>
            <a:effectLst/>
          </c:spPr>
          <c:invertIfNegative val="0"/>
          <c:dLbls>
            <c:dLbl>
              <c:idx val="0"/>
              <c:layout>
                <c:manualLayout>
                  <c:x val="-2.0121900692557796E-3"/>
                  <c:y val="-1.566765812923227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AD-43F6-98B5-8DE16996E57C}"/>
                </c:ext>
              </c:extLst>
            </c:dLbl>
            <c:dLbl>
              <c:idx val="2"/>
              <c:layout>
                <c:manualLayout>
                  <c:x val="0"/>
                  <c:y val="-2.08902108389763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4AD-43F6-98B5-8DE16996E57C}"/>
                </c:ext>
              </c:extLst>
            </c:dLbl>
            <c:dLbl>
              <c:idx val="3"/>
              <c:layout>
                <c:manualLayout>
                  <c:x val="-1.475589004657473E-16"/>
                  <c:y val="-1.566765812923227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4AD-43F6-98B5-8DE16996E57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[6]Emissions!$D$7:$G$7</c:f>
              <c:numCache>
                <c:formatCode>General</c:formatCode>
                <c:ptCount val="4"/>
                <c:pt idx="0">
                  <c:v>2020</c:v>
                </c:pt>
                <c:pt idx="1">
                  <c:v>2021</c:v>
                </c:pt>
                <c:pt idx="2">
                  <c:v>2022</c:v>
                </c:pt>
                <c:pt idx="3">
                  <c:v>2023</c:v>
                </c:pt>
              </c:numCache>
            </c:numRef>
          </c:cat>
          <c:val>
            <c:numRef>
              <c:f>[6]Emissions!$D$31:$G$31</c:f>
              <c:numCache>
                <c:formatCode>General</c:formatCode>
                <c:ptCount val="4"/>
                <c:pt idx="0">
                  <c:v>10.57</c:v>
                </c:pt>
                <c:pt idx="1">
                  <c:v>10.65</c:v>
                </c:pt>
                <c:pt idx="2">
                  <c:v>10.130000000000001</c:v>
                </c:pt>
                <c:pt idx="3">
                  <c:v>9.9700000000000006</c:v>
                </c:pt>
              </c:numCache>
            </c:numRef>
          </c:val>
          <c:extLst>
            <c:ext xmlns:c16="http://schemas.microsoft.com/office/drawing/2014/chart" uri="{C3380CC4-5D6E-409C-BE32-E72D297353CC}">
              <c16:uniqueId val="{00000004-84AD-43F6-98B5-8DE16996E57C}"/>
            </c:ext>
          </c:extLst>
        </c:ser>
        <c:dLbls>
          <c:dLblPos val="ctr"/>
          <c:showLegendKey val="0"/>
          <c:showVal val="1"/>
          <c:showCatName val="0"/>
          <c:showSerName val="0"/>
          <c:showPercent val="0"/>
          <c:showBubbleSize val="0"/>
        </c:dLbls>
        <c:gapWidth val="50"/>
        <c:overlap val="100"/>
        <c:axId val="695315168"/>
        <c:axId val="55548848"/>
      </c:barChart>
      <c:catAx>
        <c:axId val="6953151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55548848"/>
        <c:crossesAt val="0"/>
        <c:auto val="0"/>
        <c:lblAlgn val="ctr"/>
        <c:lblOffset val="100"/>
        <c:noMultiLvlLbl val="0"/>
      </c:catAx>
      <c:valAx>
        <c:axId val="55548848"/>
        <c:scaling>
          <c:orientation val="minMax"/>
          <c:max val="70"/>
        </c:scaling>
        <c:delete val="1"/>
        <c:axPos val="l"/>
        <c:numFmt formatCode="#,##0" sourceLinked="0"/>
        <c:majorTickMark val="out"/>
        <c:minorTickMark val="none"/>
        <c:tickLblPos val="nextTo"/>
        <c:crossAx val="695315168"/>
        <c:crosses val="autoZero"/>
        <c:crossBetween val="between"/>
        <c:majorUnit val="10"/>
      </c:valAx>
      <c:spPr>
        <a:noFill/>
        <a:ln w="25400">
          <a:noFill/>
        </a:ln>
        <a:effectLst/>
      </c:spPr>
    </c:plotArea>
    <c:legend>
      <c:legendPos val="b"/>
      <c:layout>
        <c:manualLayout>
          <c:xMode val="edge"/>
          <c:yMode val="edge"/>
          <c:x val="0.36244761157787958"/>
          <c:y val="0.892364031385951"/>
          <c:w val="0.28149250678330134"/>
          <c:h val="8.375308093895804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058237512623684E-2"/>
          <c:y val="0"/>
          <c:w val="0.88189262458610007"/>
          <c:h val="0.94757849153663254"/>
        </c:manualLayout>
      </c:layout>
      <c:barChart>
        <c:barDir val="col"/>
        <c:grouping val="clustered"/>
        <c:varyColors val="0"/>
        <c:ser>
          <c:idx val="0"/>
          <c:order val="0"/>
          <c:spPr>
            <a:solidFill>
              <a:srgbClr val="00206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[6]Employees!$D$7:$G$7</c:f>
              <c:numCache>
                <c:formatCode>General</c:formatCode>
                <c:ptCount val="4"/>
                <c:pt idx="0">
                  <c:v>2020</c:v>
                </c:pt>
                <c:pt idx="1">
                  <c:v>2021</c:v>
                </c:pt>
                <c:pt idx="2">
                  <c:v>2022</c:v>
                </c:pt>
                <c:pt idx="3">
                  <c:v>2023</c:v>
                </c:pt>
              </c:numCache>
            </c:numRef>
          </c:cat>
          <c:val>
            <c:numRef>
              <c:f>[6]Employees!$D$151:$G$151</c:f>
              <c:numCache>
                <c:formatCode>General</c:formatCode>
                <c:ptCount val="4"/>
                <c:pt idx="0">
                  <c:v>106.06965174129353</c:v>
                </c:pt>
                <c:pt idx="1">
                  <c:v>82.696177062374247</c:v>
                </c:pt>
                <c:pt idx="2">
                  <c:v>187.92029887920299</c:v>
                </c:pt>
                <c:pt idx="3">
                  <c:v>87.106246663107314</c:v>
                </c:pt>
              </c:numCache>
            </c:numRef>
          </c:val>
          <c:extLst>
            <c:ext xmlns:c16="http://schemas.microsoft.com/office/drawing/2014/chart" uri="{C3380CC4-5D6E-409C-BE32-E72D297353CC}">
              <c16:uniqueId val="{00000000-D810-4E4C-814C-025AD81240B3}"/>
            </c:ext>
          </c:extLst>
        </c:ser>
        <c:dLbls>
          <c:dLblPos val="outEnd"/>
          <c:showLegendKey val="0"/>
          <c:showVal val="1"/>
          <c:showCatName val="0"/>
          <c:showSerName val="0"/>
          <c:showPercent val="0"/>
          <c:showBubbleSize val="0"/>
        </c:dLbls>
        <c:gapWidth val="50"/>
        <c:overlap val="-27"/>
        <c:axId val="1848286703"/>
        <c:axId val="50551071"/>
      </c:barChart>
      <c:catAx>
        <c:axId val="184828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0551071"/>
        <c:crosses val="autoZero"/>
        <c:auto val="1"/>
        <c:lblAlgn val="ctr"/>
        <c:lblOffset val="100"/>
        <c:noMultiLvlLbl val="0"/>
      </c:catAx>
      <c:valAx>
        <c:axId val="50551071"/>
        <c:scaling>
          <c:orientation val="minMax"/>
        </c:scaling>
        <c:delete val="1"/>
        <c:axPos val="l"/>
        <c:numFmt formatCode="General" sourceLinked="1"/>
        <c:majorTickMark val="none"/>
        <c:minorTickMark val="none"/>
        <c:tickLblPos val="nextTo"/>
        <c:crossAx val="184828670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190476190476197E-2"/>
          <c:y val="2.6317306081420702E-3"/>
          <c:w val="0.86967418546365916"/>
          <c:h val="0.93956401407270895"/>
        </c:manualLayout>
      </c:layout>
      <c:barChart>
        <c:barDir val="col"/>
        <c:grouping val="clustered"/>
        <c:varyColors val="0"/>
        <c:ser>
          <c:idx val="0"/>
          <c:order val="0"/>
          <c:spPr>
            <a:solidFill>
              <a:srgbClr val="00206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[6]Employees!$D$7:$G$7</c:f>
              <c:numCache>
                <c:formatCode>General</c:formatCode>
                <c:ptCount val="4"/>
                <c:pt idx="0">
                  <c:v>2020</c:v>
                </c:pt>
                <c:pt idx="1">
                  <c:v>2021</c:v>
                </c:pt>
                <c:pt idx="2">
                  <c:v>2022</c:v>
                </c:pt>
                <c:pt idx="3">
                  <c:v>2023</c:v>
                </c:pt>
              </c:numCache>
            </c:numRef>
          </c:cat>
          <c:val>
            <c:numRef>
              <c:f>[6]Employees!$D$64:$G$64</c:f>
              <c:numCache>
                <c:formatCode>General</c:formatCode>
                <c:ptCount val="4"/>
                <c:pt idx="0">
                  <c:v>10709</c:v>
                </c:pt>
                <c:pt idx="1">
                  <c:v>21143</c:v>
                </c:pt>
                <c:pt idx="2">
                  <c:v>21278</c:v>
                </c:pt>
                <c:pt idx="3">
                  <c:v>17481</c:v>
                </c:pt>
              </c:numCache>
            </c:numRef>
          </c:val>
          <c:extLst>
            <c:ext xmlns:c16="http://schemas.microsoft.com/office/drawing/2014/chart" uri="{C3380CC4-5D6E-409C-BE32-E72D297353CC}">
              <c16:uniqueId val="{00000000-9A1F-4B3E-B157-0D3205CB35E9}"/>
            </c:ext>
          </c:extLst>
        </c:ser>
        <c:dLbls>
          <c:dLblPos val="outEnd"/>
          <c:showLegendKey val="0"/>
          <c:showVal val="1"/>
          <c:showCatName val="0"/>
          <c:showSerName val="0"/>
          <c:showPercent val="0"/>
          <c:showBubbleSize val="0"/>
        </c:dLbls>
        <c:gapWidth val="50"/>
        <c:overlap val="-27"/>
        <c:axId val="1848286703"/>
        <c:axId val="50551071"/>
      </c:barChart>
      <c:catAx>
        <c:axId val="184828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0551071"/>
        <c:crosses val="autoZero"/>
        <c:auto val="1"/>
        <c:lblAlgn val="ctr"/>
        <c:lblOffset val="100"/>
        <c:noMultiLvlLbl val="0"/>
      </c:catAx>
      <c:valAx>
        <c:axId val="50551071"/>
        <c:scaling>
          <c:orientation val="minMax"/>
          <c:max val="22000"/>
          <c:min val="0"/>
        </c:scaling>
        <c:delete val="1"/>
        <c:axPos val="l"/>
        <c:numFmt formatCode="General" sourceLinked="1"/>
        <c:majorTickMark val="out"/>
        <c:minorTickMark val="none"/>
        <c:tickLblPos val="nextTo"/>
        <c:crossAx val="184828670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88335260626499E-2"/>
          <c:y val="1.4595833748629522E-2"/>
          <c:w val="0.86817975299508909"/>
          <c:h val="0.85757031776399595"/>
        </c:manualLayout>
      </c:layout>
      <c:barChart>
        <c:barDir val="col"/>
        <c:grouping val="stacked"/>
        <c:varyColors val="0"/>
        <c:ser>
          <c:idx val="0"/>
          <c:order val="0"/>
          <c:tx>
            <c:strRef>
              <c:f>Employees!$B$96</c:f>
              <c:strCache>
                <c:ptCount val="1"/>
                <c:pt idx="0">
                  <c:v>Full-time employees </c:v>
                </c:pt>
              </c:strCache>
            </c:strRef>
          </c:tx>
          <c:spPr>
            <a:solidFill>
              <a:srgbClr val="00206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Employees!$D$93:$G$93</c:f>
              <c:numCache>
                <c:formatCode>General</c:formatCode>
                <c:ptCount val="4"/>
                <c:pt idx="0">
                  <c:v>2020</c:v>
                </c:pt>
                <c:pt idx="1">
                  <c:v>2021</c:v>
                </c:pt>
                <c:pt idx="2">
                  <c:v>2022</c:v>
                </c:pt>
                <c:pt idx="3">
                  <c:v>2023</c:v>
                </c:pt>
              </c:numCache>
            </c:numRef>
          </c:cat>
          <c:val>
            <c:numRef>
              <c:f>Employees!$D$96:$G$96</c:f>
              <c:numCache>
                <c:formatCode>#,##0</c:formatCode>
                <c:ptCount val="4"/>
                <c:pt idx="0">
                  <c:v>217297</c:v>
                </c:pt>
                <c:pt idx="1">
                  <c:v>202989</c:v>
                </c:pt>
                <c:pt idx="2">
                  <c:v>209611</c:v>
                </c:pt>
                <c:pt idx="3">
                  <c:v>260685</c:v>
                </c:pt>
              </c:numCache>
            </c:numRef>
          </c:val>
          <c:extLst>
            <c:ext xmlns:c16="http://schemas.microsoft.com/office/drawing/2014/chart" uri="{C3380CC4-5D6E-409C-BE32-E72D297353CC}">
              <c16:uniqueId val="{00000000-E2B1-49FE-849D-184CAAE0E68B}"/>
            </c:ext>
          </c:extLst>
        </c:ser>
        <c:ser>
          <c:idx val="1"/>
          <c:order val="1"/>
          <c:tx>
            <c:strRef>
              <c:f>Employees!$B$97</c:f>
              <c:strCache>
                <c:ptCount val="1"/>
                <c:pt idx="0">
                  <c:v>Part-time employees </c:v>
                </c:pt>
              </c:strCache>
            </c:strRef>
          </c:tx>
          <c:spPr>
            <a:solidFill>
              <a:srgbClr val="B99D75"/>
            </a:solidFill>
            <a:ln w="38100">
              <a:noFill/>
            </a:ln>
            <a:effectLst/>
          </c:spPr>
          <c:invertIfNegative val="0"/>
          <c:dLbls>
            <c:dLbl>
              <c:idx val="0"/>
              <c:layout>
                <c:manualLayout>
                  <c:x val="-1.8127131674400277E-17"/>
                  <c:y val="5.2688731419797674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B1-49FE-849D-184CAAE0E68B}"/>
                </c:ext>
              </c:extLst>
            </c:dLbl>
            <c:dLbl>
              <c:idx val="1"/>
              <c:layout>
                <c:manualLayout>
                  <c:x val="0"/>
                  <c:y val="-4.7597642340893191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B1-49FE-849D-184CAAE0E68B}"/>
                </c:ext>
              </c:extLst>
            </c:dLbl>
            <c:dLbl>
              <c:idx val="2"/>
              <c:layout>
                <c:manualLayout>
                  <c:x val="-7.2508526697601108E-17"/>
                  <c:y val="5.5799952523574064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B1-49FE-849D-184CAAE0E68B}"/>
                </c:ext>
              </c:extLst>
            </c:dLbl>
            <c:dLbl>
              <c:idx val="3"/>
              <c:layout>
                <c:manualLayout>
                  <c:x val="0"/>
                  <c:y val="-9.117494052820023E-4"/>
                </c:manualLayout>
              </c:layout>
              <c:numFmt formatCode="#,##0" sourceLinked="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manualLayout>
                      <c:w val="6.1342922216656423E-2"/>
                      <c:h val="3.2071840923669021E-2"/>
                    </c:manualLayout>
                  </c15:layout>
                </c:ext>
                <c:ext xmlns:c16="http://schemas.microsoft.com/office/drawing/2014/chart" uri="{C3380CC4-5D6E-409C-BE32-E72D297353CC}">
                  <c16:uniqueId val="{00000004-E2B1-49FE-849D-184CAAE0E68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Employees!$D$93:$G$93</c:f>
              <c:numCache>
                <c:formatCode>General</c:formatCode>
                <c:ptCount val="4"/>
                <c:pt idx="0">
                  <c:v>2020</c:v>
                </c:pt>
                <c:pt idx="1">
                  <c:v>2021</c:v>
                </c:pt>
                <c:pt idx="2">
                  <c:v>2022</c:v>
                </c:pt>
                <c:pt idx="3">
                  <c:v>2023</c:v>
                </c:pt>
              </c:numCache>
            </c:numRef>
          </c:cat>
          <c:val>
            <c:numRef>
              <c:f>Employees!$D$97:$G$97</c:f>
              <c:numCache>
                <c:formatCode>#,##0</c:formatCode>
                <c:ptCount val="4"/>
                <c:pt idx="0">
                  <c:v>7809</c:v>
                </c:pt>
                <c:pt idx="1">
                  <c:v>11510</c:v>
                </c:pt>
                <c:pt idx="2">
                  <c:v>6465</c:v>
                </c:pt>
                <c:pt idx="3">
                  <c:v>7129</c:v>
                </c:pt>
              </c:numCache>
            </c:numRef>
          </c:val>
          <c:extLst>
            <c:ext xmlns:c16="http://schemas.microsoft.com/office/drawing/2014/chart" uri="{C3380CC4-5D6E-409C-BE32-E72D297353CC}">
              <c16:uniqueId val="{00000005-E2B1-49FE-849D-184CAAE0E68B}"/>
            </c:ext>
          </c:extLst>
        </c:ser>
        <c:dLbls>
          <c:showLegendKey val="0"/>
          <c:showVal val="1"/>
          <c:showCatName val="0"/>
          <c:showSerName val="0"/>
          <c:showPercent val="0"/>
          <c:showBubbleSize val="0"/>
        </c:dLbls>
        <c:gapWidth val="50"/>
        <c:overlap val="100"/>
        <c:axId val="59776944"/>
        <c:axId val="13873248"/>
      </c:barChart>
      <c:catAx>
        <c:axId val="59776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873248"/>
        <c:crosses val="autoZero"/>
        <c:auto val="1"/>
        <c:lblAlgn val="ctr"/>
        <c:lblOffset val="100"/>
        <c:noMultiLvlLbl val="0"/>
      </c:catAx>
      <c:valAx>
        <c:axId val="13873248"/>
        <c:scaling>
          <c:orientation val="minMax"/>
          <c:max val="270000"/>
          <c:min val="0"/>
        </c:scaling>
        <c:delete val="1"/>
        <c:axPos val="l"/>
        <c:numFmt formatCode="#,##0" sourceLinked="1"/>
        <c:majorTickMark val="out"/>
        <c:minorTickMark val="none"/>
        <c:tickLblPos val="nextTo"/>
        <c:crossAx val="59776944"/>
        <c:crosses val="autoZero"/>
        <c:crossBetween val="between"/>
      </c:valAx>
      <c:spPr>
        <a:noFill/>
        <a:ln>
          <a:noFill/>
        </a:ln>
        <a:effectLst/>
      </c:spPr>
    </c:plotArea>
    <c:legend>
      <c:legendPos val="b"/>
      <c:layout>
        <c:manualLayout>
          <c:xMode val="edge"/>
          <c:yMode val="edge"/>
          <c:x val="0.14915077624207063"/>
          <c:y val="0.95265577124533385"/>
          <c:w val="0.68587822257281394"/>
          <c:h val="3.984891332680853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002060"/>
              </a:solidFill>
              <a:ln w="19050">
                <a:solidFill>
                  <a:schemeClr val="lt1"/>
                </a:solidFill>
              </a:ln>
              <a:effectLst/>
            </c:spPr>
            <c:extLst>
              <c:ext xmlns:c16="http://schemas.microsoft.com/office/drawing/2014/chart" uri="{C3380CC4-5D6E-409C-BE32-E72D297353CC}">
                <c16:uniqueId val="{00000001-F26E-4098-B7D4-A455ED65C832}"/>
              </c:ext>
            </c:extLst>
          </c:dPt>
          <c:dPt>
            <c:idx val="1"/>
            <c:bubble3D val="0"/>
            <c:spPr>
              <a:solidFill>
                <a:srgbClr val="B99D75"/>
              </a:solidFill>
              <a:ln w="19050">
                <a:solidFill>
                  <a:schemeClr val="lt1"/>
                </a:solidFill>
              </a:ln>
              <a:effectLst/>
            </c:spPr>
            <c:extLst>
              <c:ext xmlns:c16="http://schemas.microsoft.com/office/drawing/2014/chart" uri="{C3380CC4-5D6E-409C-BE32-E72D297353CC}">
                <c16:uniqueId val="{00000003-F26E-4098-B7D4-A455ED65C832}"/>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'Diversity&amp;Inclusion'!$B$9:$B$11</c15:sqref>
                  </c15:fullRef>
                </c:ext>
              </c:extLst>
              <c:f>('Diversity&amp;Inclusion'!$B$9,'Diversity&amp;Inclusion'!$B$11)</c:f>
              <c:strCache>
                <c:ptCount val="2"/>
                <c:pt idx="0">
                  <c:v>Men</c:v>
                </c:pt>
                <c:pt idx="1">
                  <c:v>Women</c:v>
                </c:pt>
              </c:strCache>
            </c:strRef>
          </c:cat>
          <c:val>
            <c:numRef>
              <c:extLst>
                <c:ext xmlns:c15="http://schemas.microsoft.com/office/drawing/2012/chart" uri="{02D57815-91ED-43cb-92C2-25804820EDAC}">
                  <c15:fullRef>
                    <c15:sqref>'Diversity&amp;Inclusion'!$G$9:$G$11</c15:sqref>
                  </c15:fullRef>
                </c:ext>
              </c:extLst>
              <c:f>('Diversity&amp;Inclusion'!$G$9,'Diversity&amp;Inclusion'!$G$11)</c:f>
              <c:numCache>
                <c:formatCode>#,##0</c:formatCode>
                <c:ptCount val="2"/>
                <c:pt idx="0">
                  <c:v>196036</c:v>
                </c:pt>
                <c:pt idx="1">
                  <c:v>71778</c:v>
                </c:pt>
              </c:numCache>
            </c:numRef>
          </c:val>
          <c:extLst>
            <c:ext xmlns:c15="http://schemas.microsoft.com/office/drawing/2012/chart" uri="{02D57815-91ED-43cb-92C2-25804820EDAC}">
              <c15:categoryFilterExceptions>
                <c15:categoryFilterException>
                  <c15:sqref>'Diversity&amp;Inclusion'!$G$10</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F26E-4098-B7D4-A455ED65C832}"/>
            </c:ext>
          </c:extLst>
        </c:ser>
        <c:dLbls>
          <c:showLegendKey val="0"/>
          <c:showVal val="1"/>
          <c:showCatName val="0"/>
          <c:showSerName val="0"/>
          <c:showPercent val="0"/>
          <c:showBubbleSize val="0"/>
          <c:showLeaderLines val="1"/>
        </c:dLbls>
        <c:firstSliceAng val="0"/>
        <c:holeSize val="50"/>
      </c:doughnutChart>
      <c:spPr>
        <a:noFill/>
        <a:ln w="25400">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B99D75"/>
              </a:solidFill>
              <a:ln w="19050">
                <a:solidFill>
                  <a:schemeClr val="lt1"/>
                </a:solidFill>
              </a:ln>
              <a:effectLst/>
            </c:spPr>
            <c:extLst>
              <c:ext xmlns:c16="http://schemas.microsoft.com/office/drawing/2014/chart" uri="{C3380CC4-5D6E-409C-BE32-E72D297353CC}">
                <c16:uniqueId val="{00000001-A3BD-4B24-87A4-52B177DDE861}"/>
              </c:ext>
            </c:extLst>
          </c:dPt>
          <c:dPt>
            <c:idx val="1"/>
            <c:bubble3D val="0"/>
            <c:spPr>
              <a:solidFill>
                <a:srgbClr val="002060"/>
              </a:solidFill>
              <a:ln w="19050">
                <a:solidFill>
                  <a:schemeClr val="lt1"/>
                </a:solidFill>
              </a:ln>
              <a:effectLst/>
            </c:spPr>
            <c:extLst>
              <c:ext xmlns:c16="http://schemas.microsoft.com/office/drawing/2014/chart" uri="{C3380CC4-5D6E-409C-BE32-E72D297353CC}">
                <c16:uniqueId val="{00000003-A3BD-4B24-87A4-52B177DDE861}"/>
              </c:ext>
            </c:extLst>
          </c:dPt>
          <c:dPt>
            <c:idx val="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5-A3BD-4B24-87A4-52B177DDE861}"/>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Employees!$B$105:$B$107</c:f>
              <c:strCache>
                <c:ptCount val="3"/>
                <c:pt idx="0">
                  <c:v>Up to 30</c:v>
                </c:pt>
                <c:pt idx="1">
                  <c:v>30-50</c:v>
                </c:pt>
                <c:pt idx="2">
                  <c:v>50+</c:v>
                </c:pt>
              </c:strCache>
            </c:strRef>
          </c:cat>
          <c:val>
            <c:numRef>
              <c:f>('Diversity&amp;Inclusion'!$G$17,'Diversity&amp;Inclusion'!$G$23,'Diversity&amp;Inclusion'!$G$29)</c:f>
              <c:numCache>
                <c:formatCode>#,##0</c:formatCode>
                <c:ptCount val="3"/>
                <c:pt idx="0">
                  <c:v>42287</c:v>
                </c:pt>
                <c:pt idx="1">
                  <c:v>152255</c:v>
                </c:pt>
                <c:pt idx="2">
                  <c:v>73272</c:v>
                </c:pt>
              </c:numCache>
            </c:numRef>
          </c:val>
          <c:extLst>
            <c:ext xmlns:c16="http://schemas.microsoft.com/office/drawing/2014/chart" uri="{C3380CC4-5D6E-409C-BE32-E72D297353CC}">
              <c16:uniqueId val="{00000006-A3BD-4B24-87A4-52B177DDE861}"/>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002060"/>
              </a:solidFill>
              <a:ln w="19050">
                <a:solidFill>
                  <a:schemeClr val="lt1"/>
                </a:solidFill>
              </a:ln>
              <a:effectLst/>
            </c:spPr>
            <c:extLst>
              <c:ext xmlns:c16="http://schemas.microsoft.com/office/drawing/2014/chart" uri="{C3380CC4-5D6E-409C-BE32-E72D297353CC}">
                <c16:uniqueId val="{00000001-8563-4EE0-B156-A2643A014E2E}"/>
              </c:ext>
            </c:extLst>
          </c:dPt>
          <c:dPt>
            <c:idx val="1"/>
            <c:bubble3D val="0"/>
            <c:spPr>
              <a:solidFill>
                <a:srgbClr val="B99D75"/>
              </a:solidFill>
              <a:ln w="19050">
                <a:solidFill>
                  <a:schemeClr val="lt1"/>
                </a:solidFill>
              </a:ln>
              <a:effectLst/>
            </c:spPr>
            <c:extLst>
              <c:ext xmlns:c16="http://schemas.microsoft.com/office/drawing/2014/chart" uri="{C3380CC4-5D6E-409C-BE32-E72D297353CC}">
                <c16:uniqueId val="{00000003-8563-4EE0-B156-A2643A014E2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'Diversity&amp;Inclusion'!$B$9:$B$11</c15:sqref>
                  </c15:fullRef>
                </c:ext>
              </c:extLst>
              <c:f>('Diversity&amp;Inclusion'!$B$9,'Diversity&amp;Inclusion'!$B$11)</c:f>
              <c:strCache>
                <c:ptCount val="2"/>
                <c:pt idx="0">
                  <c:v>Men</c:v>
                </c:pt>
                <c:pt idx="1">
                  <c:v>Women</c:v>
                </c:pt>
              </c:strCache>
            </c:strRef>
          </c:cat>
          <c:val>
            <c:numRef>
              <c:extLst>
                <c:ext xmlns:c15="http://schemas.microsoft.com/office/drawing/2012/chart" uri="{02D57815-91ED-43cb-92C2-25804820EDAC}">
                  <c15:fullRef>
                    <c15:sqref>'Diversity&amp;Inclusion'!$G$38:$G$40</c15:sqref>
                  </c15:fullRef>
                </c:ext>
              </c:extLst>
              <c:f>('Diversity&amp;Inclusion'!$G$38,'Diversity&amp;Inclusion'!$G$40)</c:f>
              <c:numCache>
                <c:formatCode>#,##0</c:formatCode>
                <c:ptCount val="2"/>
                <c:pt idx="0">
                  <c:v>185193</c:v>
                </c:pt>
                <c:pt idx="1">
                  <c:v>65140</c:v>
                </c:pt>
              </c:numCache>
            </c:numRef>
          </c:val>
          <c:extLst>
            <c:ext xmlns:c15="http://schemas.microsoft.com/office/drawing/2012/chart" uri="{02D57815-91ED-43cb-92C2-25804820EDAC}">
              <c15:categoryFilterExceptions>
                <c15:categoryFilterException>
                  <c15:sqref>'Diversity&amp;Inclusion'!$G$39</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8563-4EE0-B156-A2643A014E2E}"/>
            </c:ext>
          </c:extLst>
        </c:ser>
        <c:dLbls>
          <c:showLegendKey val="0"/>
          <c:showVal val="1"/>
          <c:showCatName val="0"/>
          <c:showSerName val="0"/>
          <c:showPercent val="0"/>
          <c:showBubbleSize val="0"/>
          <c:showLeaderLines val="1"/>
        </c:dLbls>
        <c:firstSliceAng val="0"/>
        <c:holeSize val="50"/>
      </c:doughnutChart>
      <c:spPr>
        <a:noFill/>
        <a:ln w="25400">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38334835891509"/>
          <c:y val="8.8019598917591493E-2"/>
          <c:w val="0.64171872640755556"/>
          <c:h val="0.76296320247791594"/>
        </c:manualLayout>
      </c:layout>
      <c:doughnutChart>
        <c:varyColors val="1"/>
        <c:ser>
          <c:idx val="0"/>
          <c:order val="0"/>
          <c:dPt>
            <c:idx val="0"/>
            <c:bubble3D val="0"/>
            <c:spPr>
              <a:solidFill>
                <a:srgbClr val="002060"/>
              </a:solidFill>
              <a:ln w="19050">
                <a:solidFill>
                  <a:schemeClr val="lt1"/>
                </a:solidFill>
              </a:ln>
              <a:effectLst/>
            </c:spPr>
            <c:extLst>
              <c:ext xmlns:c16="http://schemas.microsoft.com/office/drawing/2014/chart" uri="{C3380CC4-5D6E-409C-BE32-E72D297353CC}">
                <c16:uniqueId val="{00000001-5389-42C3-8741-C3C610DF4497}"/>
              </c:ext>
            </c:extLst>
          </c:dPt>
          <c:dPt>
            <c:idx val="1"/>
            <c:bubble3D val="0"/>
            <c:spPr>
              <a:solidFill>
                <a:srgbClr val="B99D75"/>
              </a:solidFill>
              <a:ln w="19050">
                <a:solidFill>
                  <a:schemeClr val="lt1"/>
                </a:solidFill>
              </a:ln>
              <a:effectLst/>
            </c:spPr>
            <c:extLst>
              <c:ext xmlns:c16="http://schemas.microsoft.com/office/drawing/2014/chart" uri="{C3380CC4-5D6E-409C-BE32-E72D297353CC}">
                <c16:uniqueId val="{00000003-5389-42C3-8741-C3C610DF4497}"/>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'Diversity&amp;Inclusion'!$B$9:$B$11</c15:sqref>
                  </c15:fullRef>
                </c:ext>
              </c:extLst>
              <c:f>('Diversity&amp;Inclusion'!$B$9,'Diversity&amp;Inclusion'!$B$11)</c:f>
              <c:strCache>
                <c:ptCount val="2"/>
                <c:pt idx="0">
                  <c:v>Men</c:v>
                </c:pt>
                <c:pt idx="1">
                  <c:v>Women</c:v>
                </c:pt>
              </c:strCache>
            </c:strRef>
          </c:cat>
          <c:val>
            <c:numRef>
              <c:extLst>
                <c:ext xmlns:c15="http://schemas.microsoft.com/office/drawing/2012/chart" uri="{02D57815-91ED-43cb-92C2-25804820EDAC}">
                  <c15:fullRef>
                    <c15:sqref>'Diversity&amp;Inclusion'!$G$50:$G$52</c15:sqref>
                  </c15:fullRef>
                </c:ext>
              </c:extLst>
              <c:f>('Diversity&amp;Inclusion'!$G$50,'Diversity&amp;Inclusion'!$G$52)</c:f>
              <c:numCache>
                <c:formatCode>#,##0</c:formatCode>
                <c:ptCount val="2"/>
                <c:pt idx="0">
                  <c:v>194204</c:v>
                </c:pt>
                <c:pt idx="1">
                  <c:v>66481</c:v>
                </c:pt>
              </c:numCache>
            </c:numRef>
          </c:val>
          <c:extLst>
            <c:ext xmlns:c15="http://schemas.microsoft.com/office/drawing/2012/chart" uri="{02D57815-91ED-43cb-92C2-25804820EDAC}">
              <c15:categoryFilterExceptions>
                <c15:categoryFilterException>
                  <c15:sqref>'Diversity&amp;Inclusion'!$G$51</c15:sqref>
                  <c15:spPr xmlns:c15="http://schemas.microsoft.com/office/drawing/2012/chart">
                    <a:solidFill>
                      <a:srgbClr val="002060"/>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5389-42C3-8741-C3C610DF4497}"/>
            </c:ext>
          </c:extLst>
        </c:ser>
        <c:dLbls>
          <c:showLegendKey val="0"/>
          <c:showVal val="1"/>
          <c:showCatName val="0"/>
          <c:showSerName val="0"/>
          <c:showPercent val="0"/>
          <c:showBubbleSize val="0"/>
          <c:showLeaderLines val="1"/>
        </c:dLbls>
        <c:firstSliceAng val="0"/>
        <c:holeSize val="50"/>
      </c:doughnutChart>
      <c:spPr>
        <a:noFill/>
        <a:ln w="25400">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002060"/>
              </a:solidFill>
              <a:ln w="19050">
                <a:solidFill>
                  <a:schemeClr val="lt1"/>
                </a:solidFill>
              </a:ln>
              <a:effectLst/>
            </c:spPr>
            <c:extLst>
              <c:ext xmlns:c16="http://schemas.microsoft.com/office/drawing/2014/chart" uri="{C3380CC4-5D6E-409C-BE32-E72D297353CC}">
                <c16:uniqueId val="{00000001-168E-42D8-8052-CAB63579854A}"/>
              </c:ext>
            </c:extLst>
          </c:dPt>
          <c:dPt>
            <c:idx val="1"/>
            <c:bubble3D val="0"/>
            <c:spPr>
              <a:solidFill>
                <a:srgbClr val="B99D75"/>
              </a:solidFill>
              <a:ln w="19050">
                <a:solidFill>
                  <a:schemeClr val="lt1"/>
                </a:solidFill>
              </a:ln>
              <a:effectLst/>
            </c:spPr>
            <c:extLst>
              <c:ext xmlns:c16="http://schemas.microsoft.com/office/drawing/2014/chart" uri="{C3380CC4-5D6E-409C-BE32-E72D297353CC}">
                <c16:uniqueId val="{00000003-168E-42D8-8052-CAB63579854A}"/>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'Diversity&amp;Inclusion'!$B$9:$B$11</c15:sqref>
                  </c15:fullRef>
                </c:ext>
              </c:extLst>
              <c:f>('Diversity&amp;Inclusion'!$B$9,'Diversity&amp;Inclusion'!$B$11)</c:f>
              <c:strCache>
                <c:ptCount val="2"/>
                <c:pt idx="0">
                  <c:v>Men</c:v>
                </c:pt>
                <c:pt idx="1">
                  <c:v>Women</c:v>
                </c:pt>
              </c:strCache>
            </c:strRef>
          </c:cat>
          <c:val>
            <c:numRef>
              <c:extLst>
                <c:ext xmlns:c15="http://schemas.microsoft.com/office/drawing/2012/chart" uri="{02D57815-91ED-43cb-92C2-25804820EDAC}">
                  <c15:fullRef>
                    <c15:sqref>'Diversity&amp;Inclusion'!$G$55:$G$57</c15:sqref>
                  </c15:fullRef>
                </c:ext>
              </c:extLst>
              <c:f>('Diversity&amp;Inclusion'!$G$55,'Diversity&amp;Inclusion'!$G$57)</c:f>
              <c:numCache>
                <c:formatCode>#,##0</c:formatCode>
                <c:ptCount val="2"/>
                <c:pt idx="0">
                  <c:v>1832</c:v>
                </c:pt>
                <c:pt idx="1">
                  <c:v>5297</c:v>
                </c:pt>
              </c:numCache>
            </c:numRef>
          </c:val>
          <c:extLst>
            <c:ext xmlns:c15="http://schemas.microsoft.com/office/drawing/2012/chart" uri="{02D57815-91ED-43cb-92C2-25804820EDAC}">
              <c15:categoryFilterExceptions>
                <c15:categoryFilterException>
                  <c15:sqref>'Diversity&amp;Inclusion'!$G$56</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168E-42D8-8052-CAB63579854A}"/>
            </c:ext>
          </c:extLst>
        </c:ser>
        <c:dLbls>
          <c:showLegendKey val="0"/>
          <c:showVal val="1"/>
          <c:showCatName val="0"/>
          <c:showSerName val="0"/>
          <c:showPercent val="0"/>
          <c:showBubbleSize val="0"/>
          <c:showLeaderLines val="1"/>
        </c:dLbls>
        <c:firstSliceAng val="0"/>
        <c:holeSize val="50"/>
      </c:doughnutChart>
      <c:spPr>
        <a:noFill/>
        <a:ln w="25400">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2398350773788"/>
          <c:y val="5.5850077536867541E-2"/>
          <c:w val="0.73577635751516235"/>
          <c:h val="0.81539753975640994"/>
        </c:manualLayout>
      </c:layout>
      <c:doughnutChart>
        <c:varyColors val="1"/>
        <c:ser>
          <c:idx val="0"/>
          <c:order val="0"/>
          <c:dPt>
            <c:idx val="0"/>
            <c:bubble3D val="0"/>
            <c:spPr>
              <a:solidFill>
                <a:srgbClr val="B99D75"/>
              </a:solidFill>
              <a:ln w="19050">
                <a:solidFill>
                  <a:schemeClr val="lt1"/>
                </a:solidFill>
              </a:ln>
              <a:effectLst/>
            </c:spPr>
            <c:extLst>
              <c:ext xmlns:c16="http://schemas.microsoft.com/office/drawing/2014/chart" uri="{C3380CC4-5D6E-409C-BE32-E72D297353CC}">
                <c16:uniqueId val="{00000001-6CBE-4521-A9F2-2463089B16BD}"/>
              </c:ext>
            </c:extLst>
          </c:dPt>
          <c:dPt>
            <c:idx val="1"/>
            <c:bubble3D val="0"/>
            <c:spPr>
              <a:solidFill>
                <a:srgbClr val="002060"/>
              </a:solidFill>
              <a:ln w="19050">
                <a:solidFill>
                  <a:schemeClr val="lt1"/>
                </a:solidFill>
              </a:ln>
              <a:effectLst/>
            </c:spPr>
            <c:extLst>
              <c:ext xmlns:c16="http://schemas.microsoft.com/office/drawing/2014/chart" uri="{C3380CC4-5D6E-409C-BE32-E72D297353CC}">
                <c16:uniqueId val="{00000003-6CBE-4521-A9F2-2463089B16BD}"/>
              </c:ext>
            </c:extLst>
          </c:dPt>
          <c:dPt>
            <c:idx val="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5-6CBE-4521-A9F2-2463089B16BD}"/>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'Diversity&amp;Inclusion'!$B$68:$B$72</c15:sqref>
                  </c15:fullRef>
                </c:ext>
              </c:extLst>
              <c:f>('Diversity&amp;Inclusion'!$B$68,'Diversity&amp;Inclusion'!$B$70,'Diversity&amp;Inclusion'!$B$72)</c:f>
              <c:strCache>
                <c:ptCount val="3"/>
                <c:pt idx="0">
                  <c:v>Up to 30</c:v>
                </c:pt>
                <c:pt idx="1">
                  <c:v>30-50</c:v>
                </c:pt>
                <c:pt idx="2">
                  <c:v>50+</c:v>
                </c:pt>
              </c:strCache>
            </c:strRef>
          </c:cat>
          <c:val>
            <c:numRef>
              <c:extLst>
                <c:ext xmlns:c15="http://schemas.microsoft.com/office/drawing/2012/chart" uri="{02D57815-91ED-43cb-92C2-25804820EDAC}">
                  <c15:fullRef>
                    <c15:sqref>'Diversity&amp;Inclusion'!$G$68:$G$72</c15:sqref>
                  </c15:fullRef>
                </c:ext>
              </c:extLst>
              <c:f>('Diversity&amp;Inclusion'!$G$68,'Diversity&amp;Inclusion'!$G$70,'Diversity&amp;Inclusion'!$G$72)</c:f>
              <c:numCache>
                <c:formatCode>#,##0</c:formatCode>
                <c:ptCount val="3"/>
                <c:pt idx="0">
                  <c:v>13831</c:v>
                </c:pt>
                <c:pt idx="1">
                  <c:v>21428</c:v>
                </c:pt>
                <c:pt idx="2">
                  <c:v>5816</c:v>
                </c:pt>
              </c:numCache>
            </c:numRef>
          </c:val>
          <c:extLst>
            <c:ext xmlns:c15="http://schemas.microsoft.com/office/drawing/2012/chart" uri="{02D57815-91ED-43cb-92C2-25804820EDAC}">
              <c15:categoryFilterExceptions>
                <c15:categoryFilterException>
                  <c15:sqref>'Diversity&amp;Inclusion'!$G$69</c15:sqref>
                  <c15:spPr xmlns:c15="http://schemas.microsoft.com/office/drawing/2012/chart">
                    <a:solidFill>
                      <a:schemeClr val="accent2"/>
                    </a:solidFill>
                    <a:ln w="19050">
                      <a:solidFill>
                        <a:schemeClr val="lt1"/>
                      </a:solidFill>
                    </a:ln>
                    <a:effectLst/>
                  </c15:spPr>
                  <c15:bubble3D val="0"/>
                </c15:categoryFilterException>
                <c15:categoryFilterException>
                  <c15:sqref>'Diversity&amp;Inclusion'!$G$71</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6-6CBE-4521-A9F2-2463089B16BD}"/>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rgbClr val="002060"/>
            </a:solidFill>
          </c:spPr>
          <c:dPt>
            <c:idx val="0"/>
            <c:bubble3D val="0"/>
            <c:spPr>
              <a:solidFill>
                <a:srgbClr val="002060"/>
              </a:solidFill>
              <a:ln w="19050">
                <a:solidFill>
                  <a:schemeClr val="lt1"/>
                </a:solidFill>
              </a:ln>
              <a:effectLst/>
            </c:spPr>
            <c:extLst>
              <c:ext xmlns:c16="http://schemas.microsoft.com/office/drawing/2014/chart" uri="{C3380CC4-5D6E-409C-BE32-E72D297353CC}">
                <c16:uniqueId val="{00000001-48B7-4CB6-AA0F-8DE85579DF77}"/>
              </c:ext>
            </c:extLst>
          </c:dPt>
          <c:dPt>
            <c:idx val="1"/>
            <c:bubble3D val="0"/>
            <c:spPr>
              <a:solidFill>
                <a:srgbClr val="B99D75"/>
              </a:solidFill>
              <a:ln w="19050">
                <a:solidFill>
                  <a:schemeClr val="lt1"/>
                </a:solidFill>
              </a:ln>
              <a:effectLst/>
            </c:spPr>
            <c:extLst>
              <c:ext xmlns:c16="http://schemas.microsoft.com/office/drawing/2014/chart" uri="{C3380CC4-5D6E-409C-BE32-E72D297353CC}">
                <c16:uniqueId val="{00000003-48B7-4CB6-AA0F-8DE85579DF77}"/>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'Diversity&amp;Inclusion'!$B$9:$B$11</c15:sqref>
                  </c15:fullRef>
                </c:ext>
              </c:extLst>
              <c:f>('Diversity&amp;Inclusion'!$B$9,'Diversity&amp;Inclusion'!$B$11)</c:f>
              <c:strCache>
                <c:ptCount val="2"/>
                <c:pt idx="0">
                  <c:v>Men</c:v>
                </c:pt>
                <c:pt idx="1">
                  <c:v>Women</c:v>
                </c:pt>
              </c:strCache>
            </c:strRef>
          </c:cat>
          <c:val>
            <c:numRef>
              <c:extLst>
                <c:ext xmlns:c15="http://schemas.microsoft.com/office/drawing/2012/chart" uri="{02D57815-91ED-43cb-92C2-25804820EDAC}">
                  <c15:fullRef>
                    <c15:sqref>'Diversity&amp;Inclusion'!$G$63:$G$65</c15:sqref>
                  </c15:fullRef>
                </c:ext>
              </c:extLst>
              <c:f>('Diversity&amp;Inclusion'!$G$63,'Diversity&amp;Inclusion'!$G$65)</c:f>
              <c:numCache>
                <c:formatCode>#,##0</c:formatCode>
                <c:ptCount val="2"/>
                <c:pt idx="0">
                  <c:v>31367</c:v>
                </c:pt>
                <c:pt idx="1">
                  <c:v>9708</c:v>
                </c:pt>
              </c:numCache>
            </c:numRef>
          </c:val>
          <c:extLst>
            <c:ext xmlns:c15="http://schemas.microsoft.com/office/drawing/2012/chart" uri="{02D57815-91ED-43cb-92C2-25804820EDAC}">
              <c15:categoryFilterExceptions>
                <c15:categoryFilterException>
                  <c15:sqref>'Diversity&amp;Inclusion'!$G$64</c15:sqref>
                  <c15:spPr xmlns:c15="http://schemas.microsoft.com/office/drawing/2012/chart">
                    <a:solidFill>
                      <a:srgbClr val="002060"/>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48B7-4CB6-AA0F-8DE85579DF77}"/>
            </c:ext>
          </c:extLst>
        </c:ser>
        <c:dLbls>
          <c:showLegendKey val="0"/>
          <c:showVal val="1"/>
          <c:showCatName val="0"/>
          <c:showSerName val="0"/>
          <c:showPercent val="0"/>
          <c:showBubbleSize val="0"/>
          <c:showLeaderLines val="1"/>
        </c:dLbls>
        <c:firstSliceAng val="0"/>
        <c:holeSize val="50"/>
      </c:doughnutChart>
      <c:spPr>
        <a:noFill/>
        <a:ln w="25400">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358213187340501"/>
          <c:y val="0.1857078244902953"/>
          <c:w val="0.46751018746834905"/>
          <c:h val="0.64153749074191213"/>
        </c:manualLayout>
      </c:layout>
      <c:pieChart>
        <c:varyColors val="1"/>
        <c:ser>
          <c:idx val="0"/>
          <c:order val="0"/>
          <c:dPt>
            <c:idx val="0"/>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969-4F26-8966-CC5C02C048F6}"/>
              </c:ext>
            </c:extLst>
          </c:dPt>
          <c:dPt>
            <c:idx val="1"/>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3-3969-4F26-8966-CC5C02C048F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969-4F26-8966-CC5C02C048F6}"/>
              </c:ext>
            </c:extLst>
          </c:dPt>
          <c:dPt>
            <c:idx val="3"/>
            <c:bubble3D val="0"/>
            <c:spPr>
              <a:solidFill>
                <a:srgbClr val="B99D75"/>
              </a:solidFill>
              <a:ln w="19050">
                <a:solidFill>
                  <a:schemeClr val="lt1"/>
                </a:solidFill>
              </a:ln>
              <a:effectLst/>
            </c:spPr>
            <c:extLst>
              <c:ext xmlns:c16="http://schemas.microsoft.com/office/drawing/2014/chart" uri="{C3380CC4-5D6E-409C-BE32-E72D297353CC}">
                <c16:uniqueId val="{00000007-3969-4F26-8966-CC5C02C048F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969-4F26-8966-CC5C02C048F6}"/>
              </c:ext>
            </c:extLst>
          </c:dPt>
          <c:dPt>
            <c:idx val="5"/>
            <c:bubble3D val="0"/>
            <c:spPr>
              <a:solidFill>
                <a:schemeClr val="accent5">
                  <a:lumMod val="50000"/>
                </a:schemeClr>
              </a:solidFill>
              <a:ln w="19050">
                <a:solidFill>
                  <a:schemeClr val="lt1"/>
                </a:solidFill>
              </a:ln>
              <a:effectLst/>
            </c:spPr>
            <c:extLst>
              <c:ext xmlns:c16="http://schemas.microsoft.com/office/drawing/2014/chart" uri="{C3380CC4-5D6E-409C-BE32-E72D297353CC}">
                <c16:uniqueId val="{0000000B-3969-4F26-8966-CC5C02C048F6}"/>
              </c:ext>
            </c:extLst>
          </c:dPt>
          <c:dLbls>
            <c:dLbl>
              <c:idx val="0"/>
              <c:layout>
                <c:manualLayout>
                  <c:x val="2.7739251040221916E-2"/>
                  <c:y val="6.011560693641618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3969-4F26-8966-CC5C02C048F6}"/>
                </c:ext>
              </c:extLst>
            </c:dLbl>
            <c:dLbl>
              <c:idx val="1"/>
              <c:layout>
                <c:manualLayout>
                  <c:x val="5.8252427184466021E-2"/>
                  <c:y val="-8.786127167630057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3969-4F26-8966-CC5C02C048F6}"/>
                </c:ext>
              </c:extLst>
            </c:dLbl>
            <c:dLbl>
              <c:idx val="2"/>
              <c:delete val="1"/>
              <c:extLst>
                <c:ext xmlns:c15="http://schemas.microsoft.com/office/drawing/2012/chart" uri="{CE6537A1-D6FC-4f65-9D91-7224C49458BB}">
                  <c15:layout>
                    <c:manualLayout>
                      <c:w val="0.2528911070582196"/>
                      <c:h val="0.27047726548632289"/>
                    </c:manualLayout>
                  </c15:layout>
                </c:ext>
                <c:ext xmlns:c16="http://schemas.microsoft.com/office/drawing/2014/chart" uri="{C3380CC4-5D6E-409C-BE32-E72D297353CC}">
                  <c16:uniqueId val="{00000005-3969-4F26-8966-CC5C02C048F6}"/>
                </c:ext>
              </c:extLst>
            </c:dLbl>
            <c:dLbl>
              <c:idx val="4"/>
              <c:layout>
                <c:manualLayout>
                  <c:x val="8.3217753120665618E-3"/>
                  <c:y val="-2.774566473988447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3969-4F26-8966-CC5C02C048F6}"/>
                </c:ext>
              </c:extLst>
            </c:dLbl>
            <c:spPr>
              <a:noFill/>
              <a:ln>
                <a:noFill/>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Emissions!$B$82:$B$87</c:f>
              <c:strCache>
                <c:ptCount val="6"/>
                <c:pt idx="0">
                  <c:v>Nitrogen oxides (in terms of NOx)</c:v>
                </c:pt>
                <c:pt idx="1">
                  <c:v>Sulfur Dioxide (SOx)</c:v>
                </c:pt>
                <c:pt idx="2">
                  <c:v> Particulate matter (PM)</c:v>
                </c:pt>
                <c:pt idx="3">
                  <c:v>Carbon oxide (CO)</c:v>
                </c:pt>
                <c:pt idx="4">
                  <c:v>Volatile organic compounds (VOCs)</c:v>
                </c:pt>
                <c:pt idx="5">
                  <c:v>Other</c:v>
                </c:pt>
              </c:strCache>
            </c:strRef>
          </c:cat>
          <c:val>
            <c:numRef>
              <c:f>Emissions!$G$82:$G$87</c:f>
              <c:numCache>
                <c:formatCode>#,##0</c:formatCode>
                <c:ptCount val="6"/>
                <c:pt idx="0">
                  <c:v>102013.57</c:v>
                </c:pt>
                <c:pt idx="1">
                  <c:v>233952.05</c:v>
                </c:pt>
                <c:pt idx="2">
                  <c:v>658.84</c:v>
                </c:pt>
                <c:pt idx="3">
                  <c:v>40844.25</c:v>
                </c:pt>
                <c:pt idx="4">
                  <c:v>53049.61</c:v>
                </c:pt>
                <c:pt idx="5">
                  <c:v>69340.77</c:v>
                </c:pt>
              </c:numCache>
            </c:numRef>
          </c:val>
          <c:extLst>
            <c:ext xmlns:c16="http://schemas.microsoft.com/office/drawing/2014/chart" uri="{C3380CC4-5D6E-409C-BE32-E72D297353CC}">
              <c16:uniqueId val="{0000000C-3969-4F26-8966-CC5C02C048F6}"/>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98256987821435E-2"/>
          <c:y val="0.12238196863349239"/>
          <c:w val="0.86268656716417913"/>
          <c:h val="0.8184290769117798"/>
        </c:manualLayout>
      </c:layout>
      <c:barChart>
        <c:barDir val="col"/>
        <c:grouping val="clustered"/>
        <c:varyColors val="0"/>
        <c:ser>
          <c:idx val="0"/>
          <c:order val="0"/>
          <c:spPr>
            <a:solidFill>
              <a:srgbClr val="00206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[6]Employees!$D$7:$G$7</c:f>
              <c:numCache>
                <c:formatCode>General</c:formatCode>
                <c:ptCount val="4"/>
                <c:pt idx="0">
                  <c:v>2020</c:v>
                </c:pt>
                <c:pt idx="1">
                  <c:v>2021</c:v>
                </c:pt>
                <c:pt idx="2">
                  <c:v>2022</c:v>
                </c:pt>
                <c:pt idx="3">
                  <c:v>2023</c:v>
                </c:pt>
              </c:numCache>
            </c:numRef>
          </c:cat>
          <c:val>
            <c:numRef>
              <c:f>[6]Training!$D$11:$G$11</c:f>
              <c:numCache>
                <c:formatCode>General</c:formatCode>
                <c:ptCount val="4"/>
                <c:pt idx="0">
                  <c:v>16</c:v>
                </c:pt>
                <c:pt idx="1">
                  <c:v>13</c:v>
                </c:pt>
                <c:pt idx="2">
                  <c:v>19</c:v>
                </c:pt>
                <c:pt idx="3">
                  <c:v>23</c:v>
                </c:pt>
              </c:numCache>
            </c:numRef>
          </c:val>
          <c:extLst>
            <c:ext xmlns:c16="http://schemas.microsoft.com/office/drawing/2014/chart" uri="{C3380CC4-5D6E-409C-BE32-E72D297353CC}">
              <c16:uniqueId val="{00000000-2F0E-4C6E-AA8B-8032C6756A7F}"/>
            </c:ext>
          </c:extLst>
        </c:ser>
        <c:dLbls>
          <c:dLblPos val="outEnd"/>
          <c:showLegendKey val="0"/>
          <c:showVal val="1"/>
          <c:showCatName val="0"/>
          <c:showSerName val="0"/>
          <c:showPercent val="0"/>
          <c:showBubbleSize val="0"/>
        </c:dLbls>
        <c:gapWidth val="50"/>
        <c:overlap val="-27"/>
        <c:axId val="1848286703"/>
        <c:axId val="50551071"/>
      </c:barChart>
      <c:catAx>
        <c:axId val="184828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0551071"/>
        <c:crosses val="autoZero"/>
        <c:auto val="1"/>
        <c:lblAlgn val="ctr"/>
        <c:lblOffset val="100"/>
        <c:noMultiLvlLbl val="0"/>
      </c:catAx>
      <c:valAx>
        <c:axId val="50551071"/>
        <c:scaling>
          <c:orientation val="minMax"/>
          <c:max val="24"/>
        </c:scaling>
        <c:delete val="1"/>
        <c:axPos val="l"/>
        <c:numFmt formatCode="General" sourceLinked="1"/>
        <c:majorTickMark val="out"/>
        <c:minorTickMark val="none"/>
        <c:tickLblPos val="nextTo"/>
        <c:crossAx val="184828670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002060"/>
              </a:solidFill>
              <a:ln w="19050">
                <a:solidFill>
                  <a:schemeClr val="lt1"/>
                </a:solidFill>
              </a:ln>
              <a:effectLst/>
            </c:spPr>
            <c:extLst>
              <c:ext xmlns:c16="http://schemas.microsoft.com/office/drawing/2014/chart" uri="{C3380CC4-5D6E-409C-BE32-E72D297353CC}">
                <c16:uniqueId val="{00000001-C2A6-4FAE-8327-DC168EE08F27}"/>
              </c:ext>
            </c:extLst>
          </c:dPt>
          <c:dPt>
            <c:idx val="1"/>
            <c:bubble3D val="0"/>
            <c:spPr>
              <a:solidFill>
                <a:srgbClr val="B99D75"/>
              </a:solidFill>
              <a:ln w="19050">
                <a:solidFill>
                  <a:schemeClr val="lt1"/>
                </a:solidFill>
              </a:ln>
              <a:effectLst/>
            </c:spPr>
            <c:extLst>
              <c:ext xmlns:c16="http://schemas.microsoft.com/office/drawing/2014/chart" uri="{C3380CC4-5D6E-409C-BE32-E72D297353CC}">
                <c16:uniqueId val="{00000003-C2A6-4FAE-8327-DC168EE08F27}"/>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Employees!$B$102:$B$103</c:f>
              <c:strCache>
                <c:ptCount val="2"/>
                <c:pt idx="0">
                  <c:v>Men</c:v>
                </c:pt>
                <c:pt idx="1">
                  <c:v>Women</c:v>
                </c:pt>
              </c:strCache>
            </c:strRef>
          </c:cat>
          <c:val>
            <c:numRef>
              <c:f>Training!$G$13:$G$14</c:f>
              <c:numCache>
                <c:formatCode>General</c:formatCode>
                <c:ptCount val="2"/>
                <c:pt idx="0">
                  <c:v>25</c:v>
                </c:pt>
                <c:pt idx="1">
                  <c:v>18</c:v>
                </c:pt>
              </c:numCache>
            </c:numRef>
          </c:val>
          <c:extLst>
            <c:ext xmlns:c16="http://schemas.microsoft.com/office/drawing/2014/chart" uri="{C3380CC4-5D6E-409C-BE32-E72D297353CC}">
              <c16:uniqueId val="{00000004-C2A6-4FAE-8327-DC168EE08F27}"/>
            </c:ext>
          </c:extLst>
        </c:ser>
        <c:dLbls>
          <c:showLegendKey val="0"/>
          <c:showVal val="1"/>
          <c:showCatName val="0"/>
          <c:showSerName val="0"/>
          <c:showPercent val="0"/>
          <c:showBubbleSize val="0"/>
          <c:showLeaderLines val="1"/>
        </c:dLbls>
        <c:firstSliceAng val="0"/>
        <c:holeSize val="50"/>
      </c:doughnutChart>
      <c:spPr>
        <a:noFill/>
        <a:ln w="25400">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rgbClr val="002060"/>
            </a:solidFill>
          </c:spPr>
          <c:dPt>
            <c:idx val="0"/>
            <c:bubble3D val="0"/>
            <c:spPr>
              <a:solidFill>
                <a:srgbClr val="002060"/>
              </a:solidFill>
              <a:ln w="19050">
                <a:solidFill>
                  <a:schemeClr val="lt1"/>
                </a:solidFill>
              </a:ln>
              <a:effectLst/>
            </c:spPr>
            <c:extLst>
              <c:ext xmlns:c16="http://schemas.microsoft.com/office/drawing/2014/chart" uri="{C3380CC4-5D6E-409C-BE32-E72D297353CC}">
                <c16:uniqueId val="{00000001-D748-4E21-BC99-302DBC61198C}"/>
              </c:ext>
            </c:extLst>
          </c:dPt>
          <c:dPt>
            <c:idx val="1"/>
            <c:bubble3D val="0"/>
            <c:spPr>
              <a:solidFill>
                <a:srgbClr val="B99D75"/>
              </a:solidFill>
              <a:ln w="19050">
                <a:solidFill>
                  <a:schemeClr val="lt1"/>
                </a:solidFill>
              </a:ln>
              <a:effectLst/>
            </c:spPr>
            <c:extLst>
              <c:ext xmlns:c16="http://schemas.microsoft.com/office/drawing/2014/chart" uri="{C3380CC4-5D6E-409C-BE32-E72D297353CC}">
                <c16:uniqueId val="{00000003-D748-4E21-BC99-302DBC61198C}"/>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Training!$B$16:$B$17</c:f>
              <c:strCache>
                <c:ptCount val="2"/>
                <c:pt idx="0">
                  <c:v>Management and administrative staff</c:v>
                </c:pt>
                <c:pt idx="1">
                  <c:v>Production staff</c:v>
                </c:pt>
              </c:strCache>
            </c:strRef>
          </c:cat>
          <c:val>
            <c:numRef>
              <c:f>Training!$G$16:$G$17</c:f>
              <c:numCache>
                <c:formatCode>General</c:formatCode>
                <c:ptCount val="2"/>
                <c:pt idx="0">
                  <c:v>27</c:v>
                </c:pt>
                <c:pt idx="1">
                  <c:v>22</c:v>
                </c:pt>
              </c:numCache>
            </c:numRef>
          </c:val>
          <c:extLst>
            <c:ext xmlns:c16="http://schemas.microsoft.com/office/drawing/2014/chart" uri="{C3380CC4-5D6E-409C-BE32-E72D297353CC}">
              <c16:uniqueId val="{00000004-D748-4E21-BC99-302DBC61198C}"/>
            </c:ext>
          </c:extLst>
        </c:ser>
        <c:dLbls>
          <c:showLegendKey val="0"/>
          <c:showVal val="1"/>
          <c:showCatName val="0"/>
          <c:showSerName val="0"/>
          <c:showPercent val="0"/>
          <c:showBubbleSize val="0"/>
          <c:showLeaderLines val="1"/>
        </c:dLbls>
        <c:firstSliceAng val="0"/>
        <c:holeSize val="50"/>
      </c:doughnutChart>
      <c:spPr>
        <a:noFill/>
        <a:ln w="25400">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689255213673675E-2"/>
          <c:y val="0.12944092859134437"/>
          <c:w val="0.87649400453210835"/>
          <c:h val="0.81605501756885201"/>
        </c:manualLayout>
      </c:layout>
      <c:barChart>
        <c:barDir val="col"/>
        <c:grouping val="clustered"/>
        <c:varyColors val="0"/>
        <c:ser>
          <c:idx val="0"/>
          <c:order val="0"/>
          <c:spPr>
            <a:solidFill>
              <a:srgbClr val="00206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[6]Employees!$D$7:$G$7</c:f>
              <c:numCache>
                <c:formatCode>General</c:formatCode>
                <c:ptCount val="4"/>
                <c:pt idx="0">
                  <c:v>2020</c:v>
                </c:pt>
                <c:pt idx="1">
                  <c:v>2021</c:v>
                </c:pt>
                <c:pt idx="2">
                  <c:v>2022</c:v>
                </c:pt>
                <c:pt idx="3">
                  <c:v>2023</c:v>
                </c:pt>
              </c:numCache>
            </c:numRef>
          </c:cat>
          <c:val>
            <c:numRef>
              <c:f>[6]HSE!$D$9:$G$9</c:f>
              <c:numCache>
                <c:formatCode>General</c:formatCode>
                <c:ptCount val="4"/>
                <c:pt idx="0">
                  <c:v>269616</c:v>
                </c:pt>
                <c:pt idx="1">
                  <c:v>258823</c:v>
                </c:pt>
                <c:pt idx="2">
                  <c:v>261361</c:v>
                </c:pt>
                <c:pt idx="3">
                  <c:v>267276</c:v>
                </c:pt>
              </c:numCache>
            </c:numRef>
          </c:val>
          <c:extLst>
            <c:ext xmlns:c16="http://schemas.microsoft.com/office/drawing/2014/chart" uri="{C3380CC4-5D6E-409C-BE32-E72D297353CC}">
              <c16:uniqueId val="{00000000-28F1-4F93-9241-F5FE890F981E}"/>
            </c:ext>
          </c:extLst>
        </c:ser>
        <c:dLbls>
          <c:dLblPos val="outEnd"/>
          <c:showLegendKey val="0"/>
          <c:showVal val="1"/>
          <c:showCatName val="0"/>
          <c:showSerName val="0"/>
          <c:showPercent val="0"/>
          <c:showBubbleSize val="0"/>
        </c:dLbls>
        <c:gapWidth val="50"/>
        <c:overlap val="-27"/>
        <c:axId val="1848286703"/>
        <c:axId val="50551071"/>
      </c:barChart>
      <c:catAx>
        <c:axId val="184828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0551071"/>
        <c:crosses val="autoZero"/>
        <c:auto val="1"/>
        <c:lblAlgn val="ctr"/>
        <c:lblOffset val="100"/>
        <c:noMultiLvlLbl val="0"/>
      </c:catAx>
      <c:valAx>
        <c:axId val="50551071"/>
        <c:scaling>
          <c:orientation val="minMax"/>
          <c:max val="270000"/>
          <c:min val="0"/>
        </c:scaling>
        <c:delete val="1"/>
        <c:axPos val="l"/>
        <c:numFmt formatCode="General" sourceLinked="1"/>
        <c:majorTickMark val="out"/>
        <c:minorTickMark val="none"/>
        <c:tickLblPos val="nextTo"/>
        <c:crossAx val="184828670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91472773023624"/>
          <c:y val="6.6503623430992902E-3"/>
          <c:w val="0.84290019284307027"/>
          <c:h val="0.83332298589055154"/>
        </c:manualLayout>
      </c:layout>
      <c:barChart>
        <c:barDir val="col"/>
        <c:grouping val="clustered"/>
        <c:varyColors val="0"/>
        <c:ser>
          <c:idx val="0"/>
          <c:order val="0"/>
          <c:spPr>
            <a:solidFill>
              <a:srgbClr val="00206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[6]Employees!$D$7:$G$7</c:f>
              <c:numCache>
                <c:formatCode>General</c:formatCode>
                <c:ptCount val="4"/>
                <c:pt idx="0">
                  <c:v>2020</c:v>
                </c:pt>
                <c:pt idx="1">
                  <c:v>2021</c:v>
                </c:pt>
                <c:pt idx="2">
                  <c:v>2022</c:v>
                </c:pt>
                <c:pt idx="3">
                  <c:v>2023</c:v>
                </c:pt>
              </c:numCache>
            </c:numRef>
          </c:cat>
          <c:val>
            <c:numRef>
              <c:f>[6]HSE!$D$10:$G$10</c:f>
              <c:numCache>
                <c:formatCode>General</c:formatCode>
                <c:ptCount val="4"/>
                <c:pt idx="0">
                  <c:v>120696</c:v>
                </c:pt>
                <c:pt idx="1">
                  <c:v>123827</c:v>
                </c:pt>
                <c:pt idx="2">
                  <c:v>135423</c:v>
                </c:pt>
                <c:pt idx="3">
                  <c:v>150623</c:v>
                </c:pt>
              </c:numCache>
            </c:numRef>
          </c:val>
          <c:extLst>
            <c:ext xmlns:c16="http://schemas.microsoft.com/office/drawing/2014/chart" uri="{C3380CC4-5D6E-409C-BE32-E72D297353CC}">
              <c16:uniqueId val="{00000000-FA08-4022-A6B4-5940347A6578}"/>
            </c:ext>
          </c:extLst>
        </c:ser>
        <c:dLbls>
          <c:dLblPos val="outEnd"/>
          <c:showLegendKey val="0"/>
          <c:showVal val="1"/>
          <c:showCatName val="0"/>
          <c:showSerName val="0"/>
          <c:showPercent val="0"/>
          <c:showBubbleSize val="0"/>
        </c:dLbls>
        <c:gapWidth val="50"/>
        <c:overlap val="-27"/>
        <c:axId val="1848286703"/>
        <c:axId val="50551071"/>
      </c:barChart>
      <c:catAx>
        <c:axId val="184828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0551071"/>
        <c:crosses val="autoZero"/>
        <c:auto val="1"/>
        <c:lblAlgn val="ctr"/>
        <c:lblOffset val="100"/>
        <c:noMultiLvlLbl val="0"/>
      </c:catAx>
      <c:valAx>
        <c:axId val="50551071"/>
        <c:scaling>
          <c:orientation val="minMax"/>
          <c:max val="155000"/>
          <c:min val="0"/>
        </c:scaling>
        <c:delete val="1"/>
        <c:axPos val="l"/>
        <c:numFmt formatCode="General" sourceLinked="1"/>
        <c:majorTickMark val="out"/>
        <c:minorTickMark val="none"/>
        <c:tickLblPos val="nextTo"/>
        <c:crossAx val="184828670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052827073319534E-2"/>
          <c:y val="4.6020809898762649E-3"/>
          <c:w val="0.85693640194112131"/>
          <c:h val="0.81563936088666633"/>
        </c:manualLayout>
      </c:layout>
      <c:barChart>
        <c:barDir val="col"/>
        <c:grouping val="clustered"/>
        <c:varyColors val="0"/>
        <c:ser>
          <c:idx val="0"/>
          <c:order val="0"/>
          <c:spPr>
            <a:solidFill>
              <a:srgbClr val="00206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[6]Employees!$D$7:$G$7</c:f>
              <c:numCache>
                <c:formatCode>General</c:formatCode>
                <c:ptCount val="4"/>
                <c:pt idx="0">
                  <c:v>2020</c:v>
                </c:pt>
                <c:pt idx="1">
                  <c:v>2021</c:v>
                </c:pt>
                <c:pt idx="2">
                  <c:v>2022</c:v>
                </c:pt>
                <c:pt idx="3">
                  <c:v>2023</c:v>
                </c:pt>
              </c:numCache>
            </c:numRef>
          </c:cat>
          <c:val>
            <c:numRef>
              <c:f>[6]HSE!$D$11:$G$11</c:f>
              <c:numCache>
                <c:formatCode>General</c:formatCode>
                <c:ptCount val="4"/>
                <c:pt idx="0">
                  <c:v>61686</c:v>
                </c:pt>
                <c:pt idx="1">
                  <c:v>71290</c:v>
                </c:pt>
                <c:pt idx="2">
                  <c:v>109233</c:v>
                </c:pt>
                <c:pt idx="3">
                  <c:v>152324</c:v>
                </c:pt>
              </c:numCache>
            </c:numRef>
          </c:val>
          <c:extLst>
            <c:ext xmlns:c16="http://schemas.microsoft.com/office/drawing/2014/chart" uri="{C3380CC4-5D6E-409C-BE32-E72D297353CC}">
              <c16:uniqueId val="{00000000-034B-48A7-9779-037C0DC652B9}"/>
            </c:ext>
          </c:extLst>
        </c:ser>
        <c:dLbls>
          <c:dLblPos val="outEnd"/>
          <c:showLegendKey val="0"/>
          <c:showVal val="1"/>
          <c:showCatName val="0"/>
          <c:showSerName val="0"/>
          <c:showPercent val="0"/>
          <c:showBubbleSize val="0"/>
        </c:dLbls>
        <c:gapWidth val="50"/>
        <c:overlap val="-27"/>
        <c:axId val="1848286703"/>
        <c:axId val="50551071"/>
      </c:barChart>
      <c:catAx>
        <c:axId val="184828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0551071"/>
        <c:crosses val="autoZero"/>
        <c:auto val="1"/>
        <c:lblAlgn val="ctr"/>
        <c:lblOffset val="100"/>
        <c:noMultiLvlLbl val="0"/>
      </c:catAx>
      <c:valAx>
        <c:axId val="50551071"/>
        <c:scaling>
          <c:orientation val="minMax"/>
          <c:max val="155000"/>
          <c:min val="0"/>
        </c:scaling>
        <c:delete val="1"/>
        <c:axPos val="l"/>
        <c:numFmt formatCode="General" sourceLinked="1"/>
        <c:majorTickMark val="out"/>
        <c:minorTickMark val="none"/>
        <c:tickLblPos val="nextTo"/>
        <c:crossAx val="184828670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256212729003988E-2"/>
          <c:y val="6.024377961230518E-3"/>
          <c:w val="0.85954028752687739"/>
          <c:h val="0.88843311553111981"/>
        </c:manualLayout>
      </c:layout>
      <c:barChart>
        <c:barDir val="col"/>
        <c:grouping val="clustered"/>
        <c:varyColors val="0"/>
        <c:ser>
          <c:idx val="0"/>
          <c:order val="0"/>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[6]Employees!$D$7:$G$7</c:f>
              <c:numCache>
                <c:formatCode>General</c:formatCode>
                <c:ptCount val="4"/>
                <c:pt idx="0">
                  <c:v>2020</c:v>
                </c:pt>
                <c:pt idx="1">
                  <c:v>2021</c:v>
                </c:pt>
                <c:pt idx="2">
                  <c:v>2022</c:v>
                </c:pt>
                <c:pt idx="3">
                  <c:v>2023</c:v>
                </c:pt>
              </c:numCache>
            </c:numRef>
          </c:cat>
          <c:val>
            <c:numRef>
              <c:f>[6]HSE!$D$12:$G$12</c:f>
              <c:numCache>
                <c:formatCode>General</c:formatCode>
                <c:ptCount val="4"/>
                <c:pt idx="0">
                  <c:v>33</c:v>
                </c:pt>
                <c:pt idx="1">
                  <c:v>40</c:v>
                </c:pt>
                <c:pt idx="2">
                  <c:v>69</c:v>
                </c:pt>
                <c:pt idx="3">
                  <c:v>78</c:v>
                </c:pt>
              </c:numCache>
            </c:numRef>
          </c:val>
          <c:extLst>
            <c:ext xmlns:c16="http://schemas.microsoft.com/office/drawing/2014/chart" uri="{C3380CC4-5D6E-409C-BE32-E72D297353CC}">
              <c16:uniqueId val="{00000000-7DAE-48CB-9F80-6D19F812CB37}"/>
            </c:ext>
          </c:extLst>
        </c:ser>
        <c:dLbls>
          <c:dLblPos val="outEnd"/>
          <c:showLegendKey val="0"/>
          <c:showVal val="1"/>
          <c:showCatName val="0"/>
          <c:showSerName val="0"/>
          <c:showPercent val="0"/>
          <c:showBubbleSize val="0"/>
        </c:dLbls>
        <c:gapWidth val="50"/>
        <c:overlap val="-27"/>
        <c:axId val="1848286703"/>
        <c:axId val="50551071"/>
      </c:barChart>
      <c:catAx>
        <c:axId val="184828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0551071"/>
        <c:crosses val="autoZero"/>
        <c:auto val="1"/>
        <c:lblAlgn val="ctr"/>
        <c:lblOffset val="100"/>
        <c:noMultiLvlLbl val="0"/>
      </c:catAx>
      <c:valAx>
        <c:axId val="50551071"/>
        <c:scaling>
          <c:orientation val="minMax"/>
        </c:scaling>
        <c:delete val="1"/>
        <c:axPos val="l"/>
        <c:numFmt formatCode="General" sourceLinked="1"/>
        <c:majorTickMark val="none"/>
        <c:minorTickMark val="none"/>
        <c:tickLblPos val="nextTo"/>
        <c:crossAx val="184828670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165011776213915E-2"/>
          <c:y val="3.3360439516848803E-4"/>
          <c:w val="0.93224637777806718"/>
          <c:h val="0.82534673480117671"/>
        </c:manualLayout>
      </c:layout>
      <c:barChart>
        <c:barDir val="col"/>
        <c:grouping val="clustered"/>
        <c:varyColors val="0"/>
        <c:ser>
          <c:idx val="0"/>
          <c:order val="0"/>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[6]Employees!$D$7:$G$7</c:f>
              <c:numCache>
                <c:formatCode>General</c:formatCode>
                <c:ptCount val="4"/>
                <c:pt idx="0">
                  <c:v>2020</c:v>
                </c:pt>
                <c:pt idx="1">
                  <c:v>2021</c:v>
                </c:pt>
                <c:pt idx="2">
                  <c:v>2022</c:v>
                </c:pt>
                <c:pt idx="3">
                  <c:v>2023</c:v>
                </c:pt>
              </c:numCache>
            </c:numRef>
          </c:cat>
          <c:val>
            <c:numRef>
              <c:f>[6]HSE!$D$19:$G$19</c:f>
              <c:numCache>
                <c:formatCode>General</c:formatCode>
                <c:ptCount val="4"/>
                <c:pt idx="0">
                  <c:v>0.24</c:v>
                </c:pt>
                <c:pt idx="1">
                  <c:v>0.24</c:v>
                </c:pt>
                <c:pt idx="2">
                  <c:v>0.24</c:v>
                </c:pt>
                <c:pt idx="3">
                  <c:v>0.26</c:v>
                </c:pt>
              </c:numCache>
            </c:numRef>
          </c:val>
          <c:extLst>
            <c:ext xmlns:c16="http://schemas.microsoft.com/office/drawing/2014/chart" uri="{C3380CC4-5D6E-409C-BE32-E72D297353CC}">
              <c16:uniqueId val="{00000000-BD9E-4294-88D3-A5787DC060AB}"/>
            </c:ext>
          </c:extLst>
        </c:ser>
        <c:dLbls>
          <c:dLblPos val="outEnd"/>
          <c:showLegendKey val="0"/>
          <c:showVal val="1"/>
          <c:showCatName val="0"/>
          <c:showSerName val="0"/>
          <c:showPercent val="0"/>
          <c:showBubbleSize val="0"/>
        </c:dLbls>
        <c:gapWidth val="50"/>
        <c:overlap val="-27"/>
        <c:axId val="1848286703"/>
        <c:axId val="50551071"/>
      </c:barChart>
      <c:catAx>
        <c:axId val="184828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0551071"/>
        <c:crosses val="autoZero"/>
        <c:auto val="1"/>
        <c:lblAlgn val="ctr"/>
        <c:lblOffset val="100"/>
        <c:noMultiLvlLbl val="0"/>
      </c:catAx>
      <c:valAx>
        <c:axId val="50551071"/>
        <c:scaling>
          <c:orientation val="minMax"/>
          <c:max val="0.27"/>
          <c:min val="0"/>
        </c:scaling>
        <c:delete val="1"/>
        <c:axPos val="l"/>
        <c:numFmt formatCode="General" sourceLinked="1"/>
        <c:majorTickMark val="out"/>
        <c:minorTickMark val="none"/>
        <c:tickLblPos val="nextTo"/>
        <c:crossAx val="184828670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172014903282381E-2"/>
          <c:y val="1.7610266583001411E-5"/>
          <c:w val="0.85386000541144058"/>
          <c:h val="0.82353373101428118"/>
        </c:manualLayout>
      </c:layout>
      <c:barChart>
        <c:barDir val="col"/>
        <c:grouping val="clustered"/>
        <c:varyColors val="0"/>
        <c:ser>
          <c:idx val="0"/>
          <c:order val="0"/>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[6]Employees!$D$7:$G$7</c:f>
              <c:numCache>
                <c:formatCode>General</c:formatCode>
                <c:ptCount val="4"/>
                <c:pt idx="0">
                  <c:v>2020</c:v>
                </c:pt>
                <c:pt idx="1">
                  <c:v>2021</c:v>
                </c:pt>
                <c:pt idx="2">
                  <c:v>2022</c:v>
                </c:pt>
                <c:pt idx="3">
                  <c:v>2023</c:v>
                </c:pt>
              </c:numCache>
            </c:numRef>
          </c:cat>
          <c:val>
            <c:numRef>
              <c:f>[6]HSE!$D$22:$G$22</c:f>
              <c:numCache>
                <c:formatCode>General</c:formatCode>
                <c:ptCount val="4"/>
                <c:pt idx="0">
                  <c:v>0.24</c:v>
                </c:pt>
                <c:pt idx="1">
                  <c:v>0.22</c:v>
                </c:pt>
                <c:pt idx="2">
                  <c:v>0.16</c:v>
                </c:pt>
                <c:pt idx="3">
                  <c:v>0.14000000000000001</c:v>
                </c:pt>
              </c:numCache>
            </c:numRef>
          </c:val>
          <c:extLst>
            <c:ext xmlns:c16="http://schemas.microsoft.com/office/drawing/2014/chart" uri="{C3380CC4-5D6E-409C-BE32-E72D297353CC}">
              <c16:uniqueId val="{00000000-36BB-4861-8F78-31BCCBF0ACDA}"/>
            </c:ext>
          </c:extLst>
        </c:ser>
        <c:dLbls>
          <c:dLblPos val="outEnd"/>
          <c:showLegendKey val="0"/>
          <c:showVal val="1"/>
          <c:showCatName val="0"/>
          <c:showSerName val="0"/>
          <c:showPercent val="0"/>
          <c:showBubbleSize val="0"/>
        </c:dLbls>
        <c:gapWidth val="50"/>
        <c:overlap val="-27"/>
        <c:axId val="1848286703"/>
        <c:axId val="50551071"/>
      </c:barChart>
      <c:catAx>
        <c:axId val="184828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0551071"/>
        <c:crosses val="autoZero"/>
        <c:auto val="1"/>
        <c:lblAlgn val="ctr"/>
        <c:lblOffset val="100"/>
        <c:noMultiLvlLbl val="0"/>
      </c:catAx>
      <c:valAx>
        <c:axId val="50551071"/>
        <c:scaling>
          <c:orientation val="minMax"/>
          <c:max val="0.25"/>
        </c:scaling>
        <c:delete val="1"/>
        <c:axPos val="l"/>
        <c:numFmt formatCode="General" sourceLinked="1"/>
        <c:majorTickMark val="out"/>
        <c:minorTickMark val="none"/>
        <c:tickLblPos val="nextTo"/>
        <c:crossAx val="184828670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950628593573088E-2"/>
          <c:y val="1.9515975508714121E-3"/>
          <c:w val="0.86025405153214374"/>
          <c:h val="0.86301886792452831"/>
        </c:manualLayout>
      </c:layout>
      <c:barChart>
        <c:barDir val="col"/>
        <c:grouping val="clustered"/>
        <c:varyColors val="0"/>
        <c:ser>
          <c:idx val="0"/>
          <c:order val="0"/>
          <c:spPr>
            <a:solidFill>
              <a:srgbClr val="00206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[6]Employees!$D$7:$G$7</c:f>
              <c:numCache>
                <c:formatCode>General</c:formatCode>
                <c:ptCount val="4"/>
                <c:pt idx="0">
                  <c:v>2020</c:v>
                </c:pt>
                <c:pt idx="1">
                  <c:v>2021</c:v>
                </c:pt>
                <c:pt idx="2">
                  <c:v>2022</c:v>
                </c:pt>
                <c:pt idx="3">
                  <c:v>2023</c:v>
                </c:pt>
              </c:numCache>
            </c:numRef>
          </c:cat>
          <c:val>
            <c:numRef>
              <c:f>[6]HSE!$D$38:$G$38</c:f>
              <c:numCache>
                <c:formatCode>General</c:formatCode>
                <c:ptCount val="4"/>
                <c:pt idx="0">
                  <c:v>327</c:v>
                </c:pt>
                <c:pt idx="1">
                  <c:v>284</c:v>
                </c:pt>
                <c:pt idx="2">
                  <c:v>334</c:v>
                </c:pt>
                <c:pt idx="3">
                  <c:v>1013</c:v>
                </c:pt>
              </c:numCache>
            </c:numRef>
          </c:val>
          <c:extLst>
            <c:ext xmlns:c16="http://schemas.microsoft.com/office/drawing/2014/chart" uri="{C3380CC4-5D6E-409C-BE32-E72D297353CC}">
              <c16:uniqueId val="{00000000-8B6A-4D93-8648-54177FFA165A}"/>
            </c:ext>
          </c:extLst>
        </c:ser>
        <c:dLbls>
          <c:dLblPos val="outEnd"/>
          <c:showLegendKey val="0"/>
          <c:showVal val="1"/>
          <c:showCatName val="0"/>
          <c:showSerName val="0"/>
          <c:showPercent val="0"/>
          <c:showBubbleSize val="0"/>
        </c:dLbls>
        <c:gapWidth val="50"/>
        <c:overlap val="-27"/>
        <c:axId val="1848286703"/>
        <c:axId val="50551071"/>
      </c:barChart>
      <c:catAx>
        <c:axId val="184828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0551071"/>
        <c:crosses val="autoZero"/>
        <c:auto val="1"/>
        <c:lblAlgn val="ctr"/>
        <c:lblOffset val="100"/>
        <c:noMultiLvlLbl val="0"/>
      </c:catAx>
      <c:valAx>
        <c:axId val="50551071"/>
        <c:scaling>
          <c:orientation val="minMax"/>
          <c:max val="1050"/>
          <c:min val="0"/>
        </c:scaling>
        <c:delete val="1"/>
        <c:axPos val="l"/>
        <c:numFmt formatCode="General" sourceLinked="1"/>
        <c:majorTickMark val="out"/>
        <c:minorTickMark val="none"/>
        <c:tickLblPos val="nextTo"/>
        <c:crossAx val="184828670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250893728042919E-2"/>
          <c:y val="8.3779527559055145E-3"/>
          <c:w val="0.79240018335414231"/>
          <c:h val="0.84532841905400113"/>
        </c:manualLayout>
      </c:layout>
      <c:barChart>
        <c:barDir val="col"/>
        <c:grouping val="clustered"/>
        <c:varyColors val="0"/>
        <c:ser>
          <c:idx val="1"/>
          <c:order val="0"/>
          <c:tx>
            <c:v>2020</c:v>
          </c:tx>
          <c:spPr>
            <a:solidFill>
              <a:srgbClr val="002060"/>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1-62FE-44D4-BD96-42E077ABE2DD}"/>
              </c:ext>
            </c:extLst>
          </c:dPt>
          <c:dPt>
            <c:idx val="1"/>
            <c:invertIfNegative val="0"/>
            <c:bubble3D val="0"/>
            <c:spPr>
              <a:solidFill>
                <a:srgbClr val="002060"/>
              </a:solidFill>
              <a:ln>
                <a:noFill/>
              </a:ln>
              <a:effectLst/>
            </c:spPr>
            <c:extLst>
              <c:ext xmlns:c16="http://schemas.microsoft.com/office/drawing/2014/chart" uri="{C3380CC4-5D6E-409C-BE32-E72D297353CC}">
                <c16:uniqueId val="{00000003-62FE-44D4-BD96-42E077ABE2DD}"/>
              </c:ext>
            </c:extLst>
          </c:dPt>
          <c:dPt>
            <c:idx val="2"/>
            <c:invertIfNegative val="0"/>
            <c:bubble3D val="0"/>
            <c:spPr>
              <a:solidFill>
                <a:srgbClr val="002060"/>
              </a:solidFill>
              <a:ln>
                <a:noFill/>
              </a:ln>
              <a:effectLst/>
            </c:spPr>
            <c:extLst>
              <c:ext xmlns:c16="http://schemas.microsoft.com/office/drawing/2014/chart" uri="{C3380CC4-5D6E-409C-BE32-E72D297353CC}">
                <c16:uniqueId val="{00000005-62FE-44D4-BD96-42E077ABE2DD}"/>
              </c:ext>
            </c:extLst>
          </c:dPt>
          <c:dPt>
            <c:idx val="3"/>
            <c:invertIfNegative val="0"/>
            <c:bubble3D val="0"/>
            <c:spPr>
              <a:solidFill>
                <a:srgbClr val="002060"/>
              </a:solidFill>
              <a:ln>
                <a:noFill/>
              </a:ln>
              <a:effectLst/>
            </c:spPr>
            <c:extLst>
              <c:ext xmlns:c16="http://schemas.microsoft.com/office/drawing/2014/chart" uri="{C3380CC4-5D6E-409C-BE32-E72D297353CC}">
                <c16:uniqueId val="{00000007-62FE-44D4-BD96-42E077ABE2DD}"/>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'[6]Water resources'!$D$5:$G$5</c:f>
              <c:numCache>
                <c:formatCode>General</c:formatCode>
                <c:ptCount val="4"/>
                <c:pt idx="0">
                  <c:v>2020</c:v>
                </c:pt>
                <c:pt idx="1">
                  <c:v>2021</c:v>
                </c:pt>
                <c:pt idx="2">
                  <c:v>2022</c:v>
                </c:pt>
                <c:pt idx="3">
                  <c:v>2023</c:v>
                </c:pt>
              </c:numCache>
            </c:numRef>
          </c:cat>
          <c:val>
            <c:numRef>
              <c:f>'[6]Water resources'!$D$6:$G$6</c:f>
              <c:numCache>
                <c:formatCode>General</c:formatCode>
                <c:ptCount val="4"/>
                <c:pt idx="0">
                  <c:v>68870725.439999998</c:v>
                </c:pt>
                <c:pt idx="1">
                  <c:v>64077562.390000001</c:v>
                </c:pt>
                <c:pt idx="2">
                  <c:v>63762225.979999997</c:v>
                </c:pt>
                <c:pt idx="3">
                  <c:v>63923742.060000002</c:v>
                </c:pt>
              </c:numCache>
            </c:numRef>
          </c:val>
          <c:extLst>
            <c:ext xmlns:c16="http://schemas.microsoft.com/office/drawing/2014/chart" uri="{C3380CC4-5D6E-409C-BE32-E72D297353CC}">
              <c16:uniqueId val="{00000008-62FE-44D4-BD96-42E077ABE2DD}"/>
            </c:ext>
          </c:extLst>
        </c:ser>
        <c:dLbls>
          <c:dLblPos val="outEnd"/>
          <c:showLegendKey val="0"/>
          <c:showVal val="1"/>
          <c:showCatName val="0"/>
          <c:showSerName val="0"/>
          <c:showPercent val="0"/>
          <c:showBubbleSize val="0"/>
        </c:dLbls>
        <c:gapWidth val="50"/>
        <c:axId val="830893856"/>
        <c:axId val="706304256"/>
      </c:barChart>
      <c:catAx>
        <c:axId val="8308938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06304256"/>
        <c:crosses val="autoZero"/>
        <c:auto val="1"/>
        <c:lblAlgn val="ctr"/>
        <c:lblOffset val="100"/>
        <c:noMultiLvlLbl val="0"/>
      </c:catAx>
      <c:valAx>
        <c:axId val="706304256"/>
        <c:scaling>
          <c:orientation val="minMax"/>
          <c:min val="0"/>
        </c:scaling>
        <c:delete val="1"/>
        <c:axPos val="l"/>
        <c:numFmt formatCode="#,##0" sourceLinked="0"/>
        <c:majorTickMark val="out"/>
        <c:minorTickMark val="none"/>
        <c:tickLblPos val="nextTo"/>
        <c:crossAx val="8308938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002060"/>
              </a:solidFill>
              <a:ln w="19050">
                <a:solidFill>
                  <a:schemeClr val="lt1"/>
                </a:solidFill>
              </a:ln>
              <a:effectLst/>
            </c:spPr>
            <c:extLst>
              <c:ext xmlns:c16="http://schemas.microsoft.com/office/drawing/2014/chart" uri="{C3380CC4-5D6E-409C-BE32-E72D297353CC}">
                <c16:uniqueId val="{00000001-9C9F-4DDF-A31B-74352EC17B82}"/>
              </c:ext>
            </c:extLst>
          </c:dPt>
          <c:dPt>
            <c:idx val="1"/>
            <c:bubble3D val="0"/>
            <c:spPr>
              <a:solidFill>
                <a:srgbClr val="B99D75"/>
              </a:solidFill>
              <a:ln w="19050">
                <a:solidFill>
                  <a:schemeClr val="lt1"/>
                </a:solidFill>
              </a:ln>
              <a:effectLst/>
            </c:spPr>
            <c:extLst>
              <c:ext xmlns:c16="http://schemas.microsoft.com/office/drawing/2014/chart" uri="{C3380CC4-5D6E-409C-BE32-E72D297353CC}">
                <c16:uniqueId val="{00000003-9C9F-4DDF-A31B-74352EC17B82}"/>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'[6]Diversity&amp;Inclusion'!$B$9:$B$11</c15:sqref>
                  </c15:fullRef>
                </c:ext>
              </c:extLst>
              <c:f>('[6]Diversity&amp;Inclusion'!$B$9,'[6]Diversity&amp;Inclusion'!$B$11)</c:f>
              <c:strCache>
                <c:ptCount val="2"/>
                <c:pt idx="0">
                  <c:v>Мужчины</c:v>
                </c:pt>
                <c:pt idx="1">
                  <c:v>Женщины</c:v>
                </c:pt>
              </c:strCache>
            </c:strRef>
          </c:cat>
          <c:val>
            <c:numRef>
              <c:extLst>
                <c:ext xmlns:c15="http://schemas.microsoft.com/office/drawing/2012/chart" uri="{02D57815-91ED-43cb-92C2-25804820EDAC}">
                  <c15:fullRef>
                    <c15:sqref>'[6]Diversity&amp;Inclusion'!$G$43:$G$45</c15:sqref>
                  </c15:fullRef>
                </c:ext>
              </c:extLst>
              <c:f>('[6]Diversity&amp;Inclusion'!$G$43,'[6]Diversity&amp;Inclusion'!$G$45)</c:f>
              <c:numCache>
                <c:formatCode>General</c:formatCode>
                <c:ptCount val="2"/>
                <c:pt idx="0">
                  <c:v>10843</c:v>
                </c:pt>
                <c:pt idx="1">
                  <c:v>6638</c:v>
                </c:pt>
              </c:numCache>
            </c:numRef>
          </c:val>
          <c:extLst>
            <c:ext xmlns:c15="http://schemas.microsoft.com/office/drawing/2012/chart" uri="{02D57815-91ED-43cb-92C2-25804820EDAC}">
              <c15:categoryFilterExceptions>
                <c15:categoryFilterException>
                  <c15:sqref>'[6]Diversity&amp;Inclusion'!$G$44</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9C9F-4DDF-A31B-74352EC17B82}"/>
            </c:ext>
          </c:extLst>
        </c:ser>
        <c:dLbls>
          <c:showLegendKey val="0"/>
          <c:showVal val="1"/>
          <c:showCatName val="0"/>
          <c:showSerName val="0"/>
          <c:showPercent val="0"/>
          <c:showBubbleSize val="0"/>
          <c:showLeaderLines val="1"/>
        </c:dLbls>
        <c:firstSliceAng val="0"/>
        <c:holeSize val="50"/>
      </c:doughnutChart>
      <c:spPr>
        <a:noFill/>
        <a:ln w="25400">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386871081010561E-2"/>
          <c:y val="5.9030632853927498E-2"/>
          <c:w val="0.86381429416900934"/>
          <c:h val="0.86229631226844916"/>
        </c:manualLayout>
      </c:layout>
      <c:barChart>
        <c:barDir val="col"/>
        <c:grouping val="clustered"/>
        <c:varyColors val="0"/>
        <c:ser>
          <c:idx val="0"/>
          <c:order val="0"/>
          <c:spPr>
            <a:solidFill>
              <a:srgbClr val="00206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[6]Employees!$D$7:$G$7</c:f>
              <c:numCache>
                <c:formatCode>General</c:formatCode>
                <c:ptCount val="4"/>
                <c:pt idx="0">
                  <c:v>2020</c:v>
                </c:pt>
                <c:pt idx="1">
                  <c:v>2021</c:v>
                </c:pt>
                <c:pt idx="2">
                  <c:v>2022</c:v>
                </c:pt>
                <c:pt idx="3">
                  <c:v>2023</c:v>
                </c:pt>
              </c:numCache>
            </c:numRef>
          </c:cat>
          <c:val>
            <c:numRef>
              <c:f>'[6]Diversity&amp;Inclusion'!$D$76:$G$76</c:f>
              <c:numCache>
                <c:formatCode>General</c:formatCode>
                <c:ptCount val="4"/>
                <c:pt idx="0">
                  <c:v>2304</c:v>
                </c:pt>
                <c:pt idx="1">
                  <c:v>2489</c:v>
                </c:pt>
                <c:pt idx="2">
                  <c:v>2684</c:v>
                </c:pt>
                <c:pt idx="3">
                  <c:v>2764</c:v>
                </c:pt>
              </c:numCache>
            </c:numRef>
          </c:val>
          <c:extLst>
            <c:ext xmlns:c16="http://schemas.microsoft.com/office/drawing/2014/chart" uri="{C3380CC4-5D6E-409C-BE32-E72D297353CC}">
              <c16:uniqueId val="{00000000-7E54-4E0E-B3A0-6C1700BD958B}"/>
            </c:ext>
          </c:extLst>
        </c:ser>
        <c:dLbls>
          <c:dLblPos val="outEnd"/>
          <c:showLegendKey val="0"/>
          <c:showVal val="1"/>
          <c:showCatName val="0"/>
          <c:showSerName val="0"/>
          <c:showPercent val="0"/>
          <c:showBubbleSize val="0"/>
        </c:dLbls>
        <c:gapWidth val="50"/>
        <c:overlap val="-27"/>
        <c:axId val="1848286703"/>
        <c:axId val="50551071"/>
      </c:barChart>
      <c:catAx>
        <c:axId val="184828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0551071"/>
        <c:crosses val="autoZero"/>
        <c:auto val="1"/>
        <c:lblAlgn val="ctr"/>
        <c:lblOffset val="100"/>
        <c:noMultiLvlLbl val="0"/>
      </c:catAx>
      <c:valAx>
        <c:axId val="50551071"/>
        <c:scaling>
          <c:orientation val="minMax"/>
          <c:min val="0"/>
        </c:scaling>
        <c:delete val="1"/>
        <c:axPos val="l"/>
        <c:numFmt formatCode="General" sourceLinked="1"/>
        <c:majorTickMark val="out"/>
        <c:minorTickMark val="none"/>
        <c:tickLblPos val="nextTo"/>
        <c:crossAx val="184828670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89778361038205"/>
          <c:y val="6.2519485191254651E-2"/>
          <c:w val="0.51657203266258378"/>
          <c:h val="0.70799212598425187"/>
        </c:manualLayout>
      </c:layout>
      <c:pieChart>
        <c:varyColors val="1"/>
        <c:ser>
          <c:idx val="0"/>
          <c:order val="0"/>
          <c:dPt>
            <c:idx val="0"/>
            <c:bubble3D val="0"/>
            <c:spPr>
              <a:solidFill>
                <a:srgbClr val="B99D75"/>
              </a:solidFill>
              <a:ln w="19050">
                <a:solidFill>
                  <a:schemeClr val="lt1"/>
                </a:solidFill>
              </a:ln>
              <a:effectLst/>
            </c:spPr>
            <c:extLst>
              <c:ext xmlns:c16="http://schemas.microsoft.com/office/drawing/2014/chart" uri="{C3380CC4-5D6E-409C-BE32-E72D297353CC}">
                <c16:uniqueId val="{00000001-FF15-4C8F-863E-8726411B01EF}"/>
              </c:ext>
            </c:extLst>
          </c:dPt>
          <c:dPt>
            <c:idx val="1"/>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3-FF15-4C8F-863E-8726411B01EF}"/>
              </c:ext>
            </c:extLst>
          </c:dPt>
          <c:dPt>
            <c:idx val="2"/>
            <c:bubble3D val="0"/>
            <c:spPr>
              <a:solidFill>
                <a:srgbClr val="002060"/>
              </a:solidFill>
              <a:ln w="19050">
                <a:solidFill>
                  <a:schemeClr val="lt1"/>
                </a:solidFill>
              </a:ln>
              <a:effectLst/>
            </c:spPr>
            <c:extLst>
              <c:ext xmlns:c16="http://schemas.microsoft.com/office/drawing/2014/chart" uri="{C3380CC4-5D6E-409C-BE32-E72D297353CC}">
                <c16:uniqueId val="{00000005-FF15-4C8F-863E-8726411B01E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FF15-4C8F-863E-8726411B01E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F15-4C8F-863E-8726411B01EF}"/>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HSE!$B$44:$B$48</c:f>
              <c:strCache>
                <c:ptCount val="5"/>
                <c:pt idx="0">
                  <c:v>Labor protection</c:v>
                </c:pt>
                <c:pt idx="1">
                  <c:v>Fire safety </c:v>
                </c:pt>
                <c:pt idx="2">
                  <c:v>Occupational safety</c:v>
                </c:pt>
                <c:pt idx="3">
                  <c:v>Training</c:v>
                </c:pt>
                <c:pt idx="4">
                  <c:v>Other</c:v>
                </c:pt>
              </c:strCache>
            </c:strRef>
          </c:cat>
          <c:val>
            <c:numRef>
              <c:f>HSE!$G$44:$G$48</c:f>
              <c:numCache>
                <c:formatCode>0.0</c:formatCode>
                <c:ptCount val="5"/>
                <c:pt idx="0">
                  <c:v>31.685673781519995</c:v>
                </c:pt>
                <c:pt idx="1">
                  <c:v>14.122579866060002</c:v>
                </c:pt>
                <c:pt idx="2">
                  <c:v>52.947169166899997</c:v>
                </c:pt>
                <c:pt idx="3">
                  <c:v>2.0747225935800002</c:v>
                </c:pt>
                <c:pt idx="4">
                  <c:v>7.91833931616</c:v>
                </c:pt>
              </c:numCache>
            </c:numRef>
          </c:val>
          <c:extLst>
            <c:ext xmlns:c16="http://schemas.microsoft.com/office/drawing/2014/chart" uri="{C3380CC4-5D6E-409C-BE32-E72D297353CC}">
              <c16:uniqueId val="{0000000A-FF15-4C8F-863E-8726411B01EF}"/>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
          <c:y val="0.80476537831248263"/>
          <c:w val="0.94799999999999995"/>
          <c:h val="8.8140416410212863E-2"/>
        </c:manualLayout>
      </c:layout>
      <c:overlay val="0"/>
      <c:spPr>
        <a:noFill/>
        <a:ln>
          <a:noFill/>
        </a:ln>
        <a:effectLst/>
      </c:spPr>
      <c:txPr>
        <a:bodyPr rot="0" spcFirstLastPara="1" vertOverflow="ellipsis" vert="horz" wrap="square" anchor="ctr" anchorCtr="1"/>
        <a:lstStyle/>
        <a:p>
          <a:pPr rtl="0">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687739881252465E-3"/>
          <c:y val="0"/>
          <c:w val="0.95599999999999996"/>
          <c:h val="0.93303359415605935"/>
        </c:manualLayout>
      </c:layout>
      <c:barChart>
        <c:barDir val="col"/>
        <c:grouping val="clustered"/>
        <c:varyColors val="0"/>
        <c:ser>
          <c:idx val="0"/>
          <c:order val="0"/>
          <c:spPr>
            <a:solidFill>
              <a:srgbClr val="00206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[6]Employees!$D$7:$G$7</c:f>
              <c:numCache>
                <c:formatCode>General</c:formatCode>
                <c:ptCount val="4"/>
                <c:pt idx="0">
                  <c:v>2020</c:v>
                </c:pt>
                <c:pt idx="1">
                  <c:v>2021</c:v>
                </c:pt>
                <c:pt idx="2">
                  <c:v>2022</c:v>
                </c:pt>
                <c:pt idx="3">
                  <c:v>2023</c:v>
                </c:pt>
              </c:numCache>
            </c:numRef>
          </c:cat>
          <c:val>
            <c:numRef>
              <c:f>'[6]Local communities'!$D$8:$G$8</c:f>
              <c:numCache>
                <c:formatCode>General</c:formatCode>
                <c:ptCount val="4"/>
                <c:pt idx="0">
                  <c:v>20.074349442379184</c:v>
                </c:pt>
                <c:pt idx="1">
                  <c:v>21.991701244813278</c:v>
                </c:pt>
                <c:pt idx="2">
                  <c:v>22.268907563025213</c:v>
                </c:pt>
                <c:pt idx="3">
                  <c:v>24.180327868852459</c:v>
                </c:pt>
              </c:numCache>
            </c:numRef>
          </c:val>
          <c:extLst>
            <c:ext xmlns:c16="http://schemas.microsoft.com/office/drawing/2014/chart" uri="{C3380CC4-5D6E-409C-BE32-E72D297353CC}">
              <c16:uniqueId val="{00000000-AF8D-42E8-A813-24E8B8B02D3C}"/>
            </c:ext>
          </c:extLst>
        </c:ser>
        <c:dLbls>
          <c:dLblPos val="outEnd"/>
          <c:showLegendKey val="0"/>
          <c:showVal val="1"/>
          <c:showCatName val="0"/>
          <c:showSerName val="0"/>
          <c:showPercent val="0"/>
          <c:showBubbleSize val="0"/>
        </c:dLbls>
        <c:gapWidth val="50"/>
        <c:overlap val="-27"/>
        <c:axId val="1848286703"/>
        <c:axId val="50551071"/>
      </c:barChart>
      <c:catAx>
        <c:axId val="184828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0551071"/>
        <c:crosses val="autoZero"/>
        <c:auto val="1"/>
        <c:lblAlgn val="ctr"/>
        <c:lblOffset val="100"/>
        <c:noMultiLvlLbl val="0"/>
      </c:catAx>
      <c:valAx>
        <c:axId val="50551071"/>
        <c:scaling>
          <c:orientation val="minMax"/>
        </c:scaling>
        <c:delete val="1"/>
        <c:axPos val="l"/>
        <c:numFmt formatCode="General" sourceLinked="1"/>
        <c:majorTickMark val="none"/>
        <c:minorTickMark val="none"/>
        <c:tickLblPos val="nextTo"/>
        <c:crossAx val="184828670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328933309223239E-4"/>
          <c:y val="0"/>
          <c:w val="0.95348837209302328"/>
          <c:h val="0.9331446371035671"/>
        </c:manualLayout>
      </c:layout>
      <c:barChart>
        <c:barDir val="col"/>
        <c:grouping val="clustered"/>
        <c:varyColors val="0"/>
        <c:ser>
          <c:idx val="0"/>
          <c:order val="0"/>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[6]Employees!$D$7:$G$7</c:f>
              <c:numCache>
                <c:formatCode>General</c:formatCode>
                <c:ptCount val="4"/>
                <c:pt idx="0">
                  <c:v>2020</c:v>
                </c:pt>
                <c:pt idx="1">
                  <c:v>2021</c:v>
                </c:pt>
                <c:pt idx="2">
                  <c:v>2022</c:v>
                </c:pt>
                <c:pt idx="3">
                  <c:v>2023</c:v>
                </c:pt>
              </c:numCache>
            </c:numRef>
          </c:cat>
          <c:val>
            <c:numRef>
              <c:f>'[6]Corporate governance'!$D$10:$G$10</c:f>
              <c:numCache>
                <c:formatCode>General</c:formatCode>
                <c:ptCount val="4"/>
                <c:pt idx="0">
                  <c:v>15</c:v>
                </c:pt>
                <c:pt idx="1">
                  <c:v>10</c:v>
                </c:pt>
                <c:pt idx="2">
                  <c:v>18</c:v>
                </c:pt>
                <c:pt idx="3">
                  <c:v>20</c:v>
                </c:pt>
              </c:numCache>
            </c:numRef>
          </c:val>
          <c:extLst>
            <c:ext xmlns:c16="http://schemas.microsoft.com/office/drawing/2014/chart" uri="{C3380CC4-5D6E-409C-BE32-E72D297353CC}">
              <c16:uniqueId val="{00000000-22E6-414A-A364-1DCD8242E782}"/>
            </c:ext>
          </c:extLst>
        </c:ser>
        <c:dLbls>
          <c:dLblPos val="outEnd"/>
          <c:showLegendKey val="0"/>
          <c:showVal val="1"/>
          <c:showCatName val="0"/>
          <c:showSerName val="0"/>
          <c:showPercent val="0"/>
          <c:showBubbleSize val="0"/>
        </c:dLbls>
        <c:gapWidth val="50"/>
        <c:overlap val="-27"/>
        <c:axId val="1848286703"/>
        <c:axId val="50551071"/>
      </c:barChart>
      <c:catAx>
        <c:axId val="184828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0551071"/>
        <c:crosses val="autoZero"/>
        <c:auto val="1"/>
        <c:lblAlgn val="ctr"/>
        <c:lblOffset val="100"/>
        <c:noMultiLvlLbl val="0"/>
      </c:catAx>
      <c:valAx>
        <c:axId val="50551071"/>
        <c:scaling>
          <c:orientation val="minMax"/>
        </c:scaling>
        <c:delete val="1"/>
        <c:axPos val="l"/>
        <c:numFmt formatCode="General" sourceLinked="1"/>
        <c:majorTickMark val="out"/>
        <c:minorTickMark val="none"/>
        <c:tickLblPos val="nextTo"/>
        <c:crossAx val="184828670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494470076346386E-4"/>
          <c:y val="0"/>
          <c:w val="0.95319149720363594"/>
          <c:h val="0.9348077366719717"/>
        </c:manualLayout>
      </c:layout>
      <c:barChart>
        <c:barDir val="col"/>
        <c:grouping val="clustered"/>
        <c:varyColors val="0"/>
        <c:ser>
          <c:idx val="0"/>
          <c:order val="0"/>
          <c:spPr>
            <a:solidFill>
              <a:srgbClr val="00206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[6]Employees!$D$7:$G$7</c:f>
              <c:numCache>
                <c:formatCode>General</c:formatCode>
                <c:ptCount val="4"/>
                <c:pt idx="0">
                  <c:v>2020</c:v>
                </c:pt>
                <c:pt idx="1">
                  <c:v>2021</c:v>
                </c:pt>
                <c:pt idx="2">
                  <c:v>2022</c:v>
                </c:pt>
                <c:pt idx="3">
                  <c:v>2023</c:v>
                </c:pt>
              </c:numCache>
            </c:numRef>
          </c:cat>
          <c:val>
            <c:numRef>
              <c:f>[6]Financial!$D$6:$G$6</c:f>
              <c:numCache>
                <c:formatCode>General</c:formatCode>
                <c:ptCount val="4"/>
                <c:pt idx="0">
                  <c:v>9556.7999999999993</c:v>
                </c:pt>
                <c:pt idx="1">
                  <c:v>13178.7</c:v>
                </c:pt>
                <c:pt idx="2">
                  <c:v>16704.8</c:v>
                </c:pt>
                <c:pt idx="3">
                  <c:v>17218</c:v>
                </c:pt>
              </c:numCache>
            </c:numRef>
          </c:val>
          <c:extLst>
            <c:ext xmlns:c16="http://schemas.microsoft.com/office/drawing/2014/chart" uri="{C3380CC4-5D6E-409C-BE32-E72D297353CC}">
              <c16:uniqueId val="{00000000-62E5-4315-B59F-0428E1F21CF7}"/>
            </c:ext>
          </c:extLst>
        </c:ser>
        <c:dLbls>
          <c:dLblPos val="outEnd"/>
          <c:showLegendKey val="0"/>
          <c:showVal val="1"/>
          <c:showCatName val="0"/>
          <c:showSerName val="0"/>
          <c:showPercent val="0"/>
          <c:showBubbleSize val="0"/>
        </c:dLbls>
        <c:gapWidth val="50"/>
        <c:overlap val="-27"/>
        <c:axId val="1848286703"/>
        <c:axId val="50551071"/>
      </c:barChart>
      <c:catAx>
        <c:axId val="184828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0551071"/>
        <c:crosses val="autoZero"/>
        <c:auto val="1"/>
        <c:lblAlgn val="ctr"/>
        <c:lblOffset val="100"/>
        <c:noMultiLvlLbl val="0"/>
      </c:catAx>
      <c:valAx>
        <c:axId val="50551071"/>
        <c:scaling>
          <c:orientation val="minMax"/>
        </c:scaling>
        <c:delete val="1"/>
        <c:axPos val="l"/>
        <c:numFmt formatCode="General" sourceLinked="1"/>
        <c:majorTickMark val="out"/>
        <c:minorTickMark val="none"/>
        <c:tickLblPos val="nextTo"/>
        <c:crossAx val="184828670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968617743063412E-2"/>
          <c:y val="6.9696974598154769E-3"/>
          <c:w val="0.95606276451387318"/>
          <c:h val="0.63578132657335762"/>
        </c:manualLayout>
      </c:layout>
      <c:barChart>
        <c:barDir val="col"/>
        <c:grouping val="clustered"/>
        <c:varyColors val="0"/>
        <c:ser>
          <c:idx val="0"/>
          <c:order val="0"/>
          <c:spPr>
            <a:solidFill>
              <a:srgbClr val="00206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[6]Employees!$D$7:$G$7</c:f>
              <c:numCache>
                <c:formatCode>General</c:formatCode>
                <c:ptCount val="4"/>
                <c:pt idx="0">
                  <c:v>2020</c:v>
                </c:pt>
                <c:pt idx="1">
                  <c:v>2021</c:v>
                </c:pt>
                <c:pt idx="2">
                  <c:v>2022</c:v>
                </c:pt>
                <c:pt idx="3">
                  <c:v>2023</c:v>
                </c:pt>
              </c:numCache>
            </c:numRef>
          </c:cat>
          <c:val>
            <c:numRef>
              <c:f>[6]Procurement!$D$5:$G$5</c:f>
              <c:numCache>
                <c:formatCode>General</c:formatCode>
                <c:ptCount val="4"/>
                <c:pt idx="0">
                  <c:v>3103</c:v>
                </c:pt>
                <c:pt idx="1">
                  <c:v>3427</c:v>
                </c:pt>
                <c:pt idx="2">
                  <c:v>3768.7849368600187</c:v>
                </c:pt>
                <c:pt idx="3">
                  <c:v>3695.8326985285894</c:v>
                </c:pt>
              </c:numCache>
            </c:numRef>
          </c:val>
          <c:extLst>
            <c:ext xmlns:c16="http://schemas.microsoft.com/office/drawing/2014/chart" uri="{C3380CC4-5D6E-409C-BE32-E72D297353CC}">
              <c16:uniqueId val="{00000000-492B-4A4D-AD79-1F3F69D7074D}"/>
            </c:ext>
          </c:extLst>
        </c:ser>
        <c:dLbls>
          <c:dLblPos val="outEnd"/>
          <c:showLegendKey val="0"/>
          <c:showVal val="1"/>
          <c:showCatName val="0"/>
          <c:showSerName val="0"/>
          <c:showPercent val="0"/>
          <c:showBubbleSize val="0"/>
        </c:dLbls>
        <c:gapWidth val="50"/>
        <c:overlap val="-27"/>
        <c:axId val="1848286703"/>
        <c:axId val="50551071"/>
      </c:barChart>
      <c:catAx>
        <c:axId val="184828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0551071"/>
        <c:crosses val="autoZero"/>
        <c:auto val="1"/>
        <c:lblAlgn val="ctr"/>
        <c:lblOffset val="100"/>
        <c:noMultiLvlLbl val="0"/>
      </c:catAx>
      <c:valAx>
        <c:axId val="50551071"/>
        <c:scaling>
          <c:orientation val="minMax"/>
        </c:scaling>
        <c:delete val="1"/>
        <c:axPos val="l"/>
        <c:numFmt formatCode="General" sourceLinked="1"/>
        <c:majorTickMark val="out"/>
        <c:minorTickMark val="none"/>
        <c:tickLblPos val="nextTo"/>
        <c:crossAx val="184828670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353835770695271"/>
          <c:y val="0.20751230499143422"/>
          <c:w val="0.51445729666773687"/>
          <c:h val="0.65827158466271762"/>
        </c:manualLayout>
      </c:layout>
      <c:pieChart>
        <c:varyColors val="1"/>
        <c:ser>
          <c:idx val="0"/>
          <c:order val="0"/>
          <c:dPt>
            <c:idx val="0"/>
            <c:bubble3D val="0"/>
            <c:spPr>
              <a:solidFill>
                <a:srgbClr val="002060"/>
              </a:solidFill>
              <a:ln w="19050">
                <a:solidFill>
                  <a:schemeClr val="lt1"/>
                </a:solidFill>
              </a:ln>
              <a:effectLst/>
            </c:spPr>
            <c:extLst>
              <c:ext xmlns:c16="http://schemas.microsoft.com/office/drawing/2014/chart" uri="{C3380CC4-5D6E-409C-BE32-E72D297353CC}">
                <c16:uniqueId val="{00000001-95C0-4D8F-8D26-06BD118038A4}"/>
              </c:ext>
            </c:extLst>
          </c:dPt>
          <c:dPt>
            <c:idx val="1"/>
            <c:bubble3D val="0"/>
            <c:spPr>
              <a:solidFill>
                <a:srgbClr val="B99D75"/>
              </a:solidFill>
              <a:ln w="19050">
                <a:solidFill>
                  <a:schemeClr val="lt1"/>
                </a:solidFill>
              </a:ln>
              <a:effectLst/>
            </c:spPr>
            <c:extLst>
              <c:ext xmlns:c16="http://schemas.microsoft.com/office/drawing/2014/chart" uri="{C3380CC4-5D6E-409C-BE32-E72D297353CC}">
                <c16:uniqueId val="{00000003-95C0-4D8F-8D26-06BD118038A4}"/>
              </c:ext>
            </c:extLst>
          </c:dPt>
          <c:dPt>
            <c:idx val="2"/>
            <c:bubble3D val="0"/>
            <c:spPr>
              <a:solidFill>
                <a:srgbClr val="CC9900"/>
              </a:solidFill>
              <a:ln w="19050">
                <a:solidFill>
                  <a:schemeClr val="lt1"/>
                </a:solidFill>
              </a:ln>
              <a:effectLst/>
            </c:spPr>
            <c:extLst>
              <c:ext xmlns:c16="http://schemas.microsoft.com/office/drawing/2014/chart" uri="{C3380CC4-5D6E-409C-BE32-E72D297353CC}">
                <c16:uniqueId val="{00000005-95C0-4D8F-8D26-06BD118038A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C0-4D8F-8D26-06BD118038A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C0-4D8F-8D26-06BD118038A4}"/>
              </c:ext>
            </c:extLst>
          </c:dPt>
          <c:dLbls>
            <c:dLbl>
              <c:idx val="0"/>
              <c:layout>
                <c:manualLayout>
                  <c:x val="-1.1801882584435401E-2"/>
                  <c:y val="6.4411446773022962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2091672453957753"/>
                      <c:h val="0.14433780895578682"/>
                    </c:manualLayout>
                  </c15:layout>
                </c:ext>
                <c:ext xmlns:c16="http://schemas.microsoft.com/office/drawing/2014/chart" uri="{C3380CC4-5D6E-409C-BE32-E72D297353CC}">
                  <c16:uniqueId val="{00000001-95C0-4D8F-8D26-06BD118038A4}"/>
                </c:ext>
              </c:extLst>
            </c:dLbl>
            <c:dLbl>
              <c:idx val="1"/>
              <c:layout>
                <c:manualLayout>
                  <c:x val="0.11134984689413813"/>
                  <c:y val="-6.126860959130933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3891666666666661"/>
                      <c:h val="0.18019636114070325"/>
                    </c:manualLayout>
                  </c15:layout>
                </c:ext>
                <c:ext xmlns:c16="http://schemas.microsoft.com/office/drawing/2014/chart" uri="{C3380CC4-5D6E-409C-BE32-E72D297353CC}">
                  <c16:uniqueId val="{00000003-95C0-4D8F-8D26-06BD118038A4}"/>
                </c:ext>
              </c:extLst>
            </c:dLbl>
            <c:dLbl>
              <c:idx val="2"/>
              <c:layout>
                <c:manualLayout>
                  <c:x val="-2.1107085840599289E-2"/>
                  <c:y val="9.9700997811002806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810136976826581"/>
                      <c:h val="0.11687715620923565"/>
                    </c:manualLayout>
                  </c15:layout>
                </c:ext>
                <c:ext xmlns:c16="http://schemas.microsoft.com/office/drawing/2014/chart" uri="{C3380CC4-5D6E-409C-BE32-E72D297353CC}">
                  <c16:uniqueId val="{00000005-95C0-4D8F-8D26-06BD118038A4}"/>
                </c:ext>
              </c:extLst>
            </c:dLbl>
            <c:dLbl>
              <c:idx val="3"/>
              <c:layout>
                <c:manualLayout>
                  <c:x val="-3.9327022292611521E-2"/>
                  <c:y val="4.0617012542330216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4658338256718063"/>
                      <c:h val="0.13435575265399344"/>
                    </c:manualLayout>
                  </c15:layout>
                </c:ext>
                <c:ext xmlns:c16="http://schemas.microsoft.com/office/drawing/2014/chart" uri="{C3380CC4-5D6E-409C-BE32-E72D297353CC}">
                  <c16:uniqueId val="{00000007-95C0-4D8F-8D26-06BD118038A4}"/>
                </c:ext>
              </c:extLst>
            </c:dLbl>
            <c:dLbl>
              <c:idx val="4"/>
              <c:layout>
                <c:manualLayout>
                  <c:x val="4.6361270478327325E-2"/>
                  <c:y val="-3.5909955752112602E-3"/>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450693350831146"/>
                      <c:h val="0.16748256456983054"/>
                    </c:manualLayout>
                  </c15:layout>
                </c:ext>
                <c:ext xmlns:c16="http://schemas.microsoft.com/office/drawing/2014/chart" uri="{C3380CC4-5D6E-409C-BE32-E72D297353CC}">
                  <c16:uniqueId val="{00000009-95C0-4D8F-8D26-06BD118038A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howLeaderLines val="0"/>
            <c:extLst>
              <c:ext xmlns:c15="http://schemas.microsoft.com/office/drawing/2012/chart" uri="{CE6537A1-D6FC-4f65-9D91-7224C49458BB}"/>
            </c:extLst>
          </c:dLbls>
          <c:cat>
            <c:strRef>
              <c:f>'Water resources'!$B$25:$B$29</c:f>
              <c:strCache>
                <c:ptCount val="5"/>
                <c:pt idx="0">
                  <c:v>surface sources</c:v>
                </c:pt>
                <c:pt idx="1">
                  <c:v>underground sources</c:v>
                </c:pt>
                <c:pt idx="2">
                  <c:v>municipal water supply systems</c:v>
                </c:pt>
                <c:pt idx="3">
                  <c:v>third-party water</c:v>
                </c:pt>
                <c:pt idx="4">
                  <c:v>other water systems</c:v>
                </c:pt>
              </c:strCache>
            </c:strRef>
          </c:cat>
          <c:val>
            <c:numRef>
              <c:f>'Water resources'!$G$25:$G$29</c:f>
              <c:numCache>
                <c:formatCode>#,##0</c:formatCode>
                <c:ptCount val="5"/>
                <c:pt idx="0">
                  <c:v>4527.3599999999997</c:v>
                </c:pt>
                <c:pt idx="1">
                  <c:v>18153.669999999998</c:v>
                </c:pt>
                <c:pt idx="2">
                  <c:v>6010.74</c:v>
                </c:pt>
                <c:pt idx="3">
                  <c:v>45.39</c:v>
                </c:pt>
                <c:pt idx="4">
                  <c:v>913.96</c:v>
                </c:pt>
              </c:numCache>
            </c:numRef>
          </c:val>
          <c:extLst>
            <c:ext xmlns:c16="http://schemas.microsoft.com/office/drawing/2014/chart" uri="{C3380CC4-5D6E-409C-BE32-E72D297353CC}">
              <c16:uniqueId val="{0000000A-95C0-4D8F-8D26-06BD118038A4}"/>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618435056139366E-2"/>
          <c:y val="1.3755168140704682E-3"/>
          <c:w val="0.8713871644750345"/>
          <c:h val="0.88467277128154431"/>
        </c:manualLayout>
      </c:layout>
      <c:barChart>
        <c:barDir val="col"/>
        <c:grouping val="clustered"/>
        <c:varyColors val="0"/>
        <c:ser>
          <c:idx val="1"/>
          <c:order val="0"/>
          <c:spPr>
            <a:solidFill>
              <a:srgbClr val="002060"/>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1-D61C-4F6C-85B2-D41D04349169}"/>
              </c:ext>
            </c:extLst>
          </c:dPt>
          <c:dPt>
            <c:idx val="1"/>
            <c:invertIfNegative val="0"/>
            <c:bubble3D val="0"/>
            <c:spPr>
              <a:solidFill>
                <a:srgbClr val="002060"/>
              </a:solidFill>
              <a:ln>
                <a:noFill/>
              </a:ln>
              <a:effectLst/>
            </c:spPr>
            <c:extLst>
              <c:ext xmlns:c16="http://schemas.microsoft.com/office/drawing/2014/chart" uri="{C3380CC4-5D6E-409C-BE32-E72D297353CC}">
                <c16:uniqueId val="{00000003-D61C-4F6C-85B2-D41D04349169}"/>
              </c:ext>
            </c:extLst>
          </c:dPt>
          <c:dPt>
            <c:idx val="2"/>
            <c:invertIfNegative val="0"/>
            <c:bubble3D val="0"/>
            <c:spPr>
              <a:solidFill>
                <a:srgbClr val="002060"/>
              </a:solidFill>
              <a:ln>
                <a:noFill/>
              </a:ln>
              <a:effectLst/>
            </c:spPr>
            <c:extLst>
              <c:ext xmlns:c16="http://schemas.microsoft.com/office/drawing/2014/chart" uri="{C3380CC4-5D6E-409C-BE32-E72D297353CC}">
                <c16:uniqueId val="{00000005-D61C-4F6C-85B2-D41D04349169}"/>
              </c:ext>
            </c:extLst>
          </c:dPt>
          <c:dPt>
            <c:idx val="3"/>
            <c:invertIfNegative val="0"/>
            <c:bubble3D val="0"/>
            <c:spPr>
              <a:solidFill>
                <a:srgbClr val="002060"/>
              </a:solidFill>
              <a:ln>
                <a:noFill/>
              </a:ln>
              <a:effectLst/>
            </c:spPr>
            <c:extLst>
              <c:ext xmlns:c16="http://schemas.microsoft.com/office/drawing/2014/chart" uri="{C3380CC4-5D6E-409C-BE32-E72D297353CC}">
                <c16:uniqueId val="{00000007-D61C-4F6C-85B2-D41D04349169}"/>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'[6]Water resources'!$D$5:$G$5</c:f>
              <c:numCache>
                <c:formatCode>General</c:formatCode>
                <c:ptCount val="4"/>
                <c:pt idx="0">
                  <c:v>2020</c:v>
                </c:pt>
                <c:pt idx="1">
                  <c:v>2021</c:v>
                </c:pt>
                <c:pt idx="2">
                  <c:v>2022</c:v>
                </c:pt>
                <c:pt idx="3">
                  <c:v>2023</c:v>
                </c:pt>
              </c:numCache>
            </c:numRef>
          </c:cat>
          <c:val>
            <c:numRef>
              <c:f>'[6]Water resources'!$D$35:$G$35</c:f>
              <c:numCache>
                <c:formatCode>General</c:formatCode>
                <c:ptCount val="4"/>
                <c:pt idx="0">
                  <c:v>68661354.620000005</c:v>
                </c:pt>
                <c:pt idx="1">
                  <c:v>63859443.329999998</c:v>
                </c:pt>
                <c:pt idx="2">
                  <c:v>63541231.960000001</c:v>
                </c:pt>
                <c:pt idx="3">
                  <c:v>63682938.799999997</c:v>
                </c:pt>
              </c:numCache>
            </c:numRef>
          </c:val>
          <c:extLst>
            <c:ext xmlns:c16="http://schemas.microsoft.com/office/drawing/2014/chart" uri="{C3380CC4-5D6E-409C-BE32-E72D297353CC}">
              <c16:uniqueId val="{00000008-D61C-4F6C-85B2-D41D04349169}"/>
            </c:ext>
          </c:extLst>
        </c:ser>
        <c:dLbls>
          <c:showLegendKey val="0"/>
          <c:showVal val="0"/>
          <c:showCatName val="0"/>
          <c:showSerName val="0"/>
          <c:showPercent val="0"/>
          <c:showBubbleSize val="0"/>
        </c:dLbls>
        <c:gapWidth val="80"/>
        <c:axId val="830893856"/>
        <c:axId val="706304256"/>
      </c:barChart>
      <c:catAx>
        <c:axId val="8308938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06304256"/>
        <c:crosses val="autoZero"/>
        <c:auto val="0"/>
        <c:lblAlgn val="ctr"/>
        <c:lblOffset val="100"/>
        <c:noMultiLvlLbl val="0"/>
      </c:catAx>
      <c:valAx>
        <c:axId val="706304256"/>
        <c:scaling>
          <c:orientation val="minMax"/>
          <c:min val="0"/>
        </c:scaling>
        <c:delete val="1"/>
        <c:axPos val="l"/>
        <c:numFmt formatCode="#,##0" sourceLinked="0"/>
        <c:majorTickMark val="out"/>
        <c:minorTickMark val="none"/>
        <c:tickLblPos val="nextTo"/>
        <c:crossAx val="8308938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75650058232901"/>
          <c:y val="0.1449312978738517"/>
          <c:w val="0.43107172985745984"/>
          <c:h val="0.673697112660584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5FC-4BEA-9933-4E35D681956C}"/>
              </c:ext>
            </c:extLst>
          </c:dPt>
          <c:dPt>
            <c:idx val="1"/>
            <c:bubble3D val="0"/>
            <c:spPr>
              <a:solidFill>
                <a:srgbClr val="B99D75"/>
              </a:solidFill>
              <a:ln w="19050">
                <a:solidFill>
                  <a:schemeClr val="lt1"/>
                </a:solidFill>
              </a:ln>
              <a:effectLst/>
            </c:spPr>
            <c:extLst>
              <c:ext xmlns:c16="http://schemas.microsoft.com/office/drawing/2014/chart" uri="{C3380CC4-5D6E-409C-BE32-E72D297353CC}">
                <c16:uniqueId val="{00000003-35FC-4BEA-9933-4E35D681956C}"/>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5-35FC-4BEA-9933-4E35D681956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5FC-4BEA-9933-4E35D681956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5FC-4BEA-9933-4E35D681956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5FC-4BEA-9933-4E35D681956C}"/>
              </c:ext>
            </c:extLst>
          </c:dPt>
          <c:dPt>
            <c:idx val="6"/>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D-35FC-4BEA-9933-4E35D681956C}"/>
              </c:ext>
            </c:extLst>
          </c:dPt>
          <c:dPt>
            <c:idx val="7"/>
            <c:bubble3D val="0"/>
            <c:spPr>
              <a:solidFill>
                <a:srgbClr val="002060"/>
              </a:solidFill>
              <a:ln w="19050">
                <a:solidFill>
                  <a:schemeClr val="lt1"/>
                </a:solidFill>
              </a:ln>
              <a:effectLst/>
            </c:spPr>
            <c:extLst>
              <c:ext xmlns:c16="http://schemas.microsoft.com/office/drawing/2014/chart" uri="{C3380CC4-5D6E-409C-BE32-E72D297353CC}">
                <c16:uniqueId val="{0000000F-35FC-4BEA-9933-4E35D681956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35FC-4BEA-9933-4E35D681956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35FC-4BEA-9933-4E35D681956C}"/>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35FC-4BEA-9933-4E35D681956C}"/>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0"/>
              <c:showBubbleSize val="0"/>
              <c:extLst>
                <c:ext xmlns:c16="http://schemas.microsoft.com/office/drawing/2014/chart" uri="{C3380CC4-5D6E-409C-BE32-E72D297353CC}">
                  <c16:uniqueId val="{00000001-35FC-4BEA-9933-4E35D681956C}"/>
                </c:ext>
              </c:extLst>
            </c:dLbl>
            <c:dLbl>
              <c:idx val="1"/>
              <c:layout>
                <c:manualLayout>
                  <c:x val="2.8410060076310795E-2"/>
                  <c:y val="-9.5251683664099428E-3"/>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FC-4BEA-9933-4E35D681956C}"/>
                </c:ext>
              </c:extLst>
            </c:dLbl>
            <c:dLbl>
              <c:idx val="2"/>
              <c:layout>
                <c:manualLayout>
                  <c:x val="1.4134047322244308E-2"/>
                  <c:y val="-1.6582915818007919E-2"/>
                </c:manualLayout>
              </c:layout>
              <c:tx>
                <c:rich>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fld id="{E9491004-762C-4B13-B196-F3CA93455861}" type="CATEGORYNAME">
                      <a:rPr lang="en-US" sz="1200" b="0">
                        <a:solidFill>
                          <a:sysClr val="windowText" lastClr="000000"/>
                        </a:solidFill>
                      </a:rPr>
                      <a:pPr>
                        <a:defRPr sz="1200">
                          <a:solidFill>
                            <a:schemeClr val="bg1"/>
                          </a:solidFill>
                        </a:defRPr>
                      </a:pPr>
                      <a:t>[CATEGORY NAME]</a:t>
                    </a:fld>
                    <a:endParaRPr lang="en-US"/>
                  </a:p>
                </c:rich>
              </c:tx>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35FC-4BEA-9933-4E35D681956C}"/>
                </c:ext>
              </c:extLst>
            </c:dLbl>
            <c:dLbl>
              <c:idx val="3"/>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0"/>
              <c:showBubbleSize val="0"/>
              <c:extLst>
                <c:ext xmlns:c16="http://schemas.microsoft.com/office/drawing/2014/chart" uri="{C3380CC4-5D6E-409C-BE32-E72D297353CC}">
                  <c16:uniqueId val="{00000007-35FC-4BEA-9933-4E35D681956C}"/>
                </c:ext>
              </c:extLst>
            </c:dLbl>
            <c:dLbl>
              <c:idx val="4"/>
              <c:layout>
                <c:manualLayout>
                  <c:x val="8.5600369104640514E-3"/>
                  <c:y val="3.4530515176805412E-3"/>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FC-4BEA-9933-4E35D681956C}"/>
                </c:ext>
              </c:extLst>
            </c:dLbl>
            <c:dLbl>
              <c:idx val="5"/>
              <c:delete val="1"/>
              <c:extLst>
                <c:ext xmlns:c15="http://schemas.microsoft.com/office/drawing/2012/chart" uri="{CE6537A1-D6FC-4f65-9D91-7224C49458BB}"/>
                <c:ext xmlns:c16="http://schemas.microsoft.com/office/drawing/2014/chart" uri="{C3380CC4-5D6E-409C-BE32-E72D297353CC}">
                  <c16:uniqueId val="{0000000B-35FC-4BEA-9933-4E35D681956C}"/>
                </c:ext>
              </c:extLst>
            </c:dLbl>
            <c:dLbl>
              <c:idx val="6"/>
              <c:layout>
                <c:manualLayout>
                  <c:x val="3.7337090449169816E-2"/>
                  <c:y val="4.6880850897204042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FC-4BEA-9933-4E35D681956C}"/>
                </c:ext>
              </c:extLst>
            </c:dLbl>
            <c:dLbl>
              <c:idx val="7"/>
              <c:layout>
                <c:manualLayout>
                  <c:x val="-3.6287996877402621E-3"/>
                  <c:y val="-0.16404043351008804"/>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FC-4BEA-9933-4E35D681956C}"/>
                </c:ext>
              </c:extLst>
            </c:dLbl>
            <c:dLbl>
              <c:idx val="8"/>
              <c:layout>
                <c:manualLayout>
                  <c:x val="0.11997907182762796"/>
                  <c:y val="0.1376495580366951"/>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FC-4BEA-9933-4E35D681956C}"/>
                </c:ext>
              </c:extLst>
            </c:dLbl>
            <c:dLbl>
              <c:idx val="9"/>
              <c:layout>
                <c:manualLayout>
                  <c:x val="-5.5846312697811859E-2"/>
                  <c:y val="6.6260425493956561E-3"/>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manualLayout>
                      <c:w val="0.23487117084800713"/>
                      <c:h val="8.0369015820155362E-2"/>
                    </c:manualLayout>
                  </c15:layout>
                </c:ext>
                <c:ext xmlns:c16="http://schemas.microsoft.com/office/drawing/2014/chart" uri="{C3380CC4-5D6E-409C-BE32-E72D297353CC}">
                  <c16:uniqueId val="{00000013-35FC-4BEA-9933-4E35D681956C}"/>
                </c:ext>
              </c:extLst>
            </c:dLbl>
            <c:dLbl>
              <c:idx val="10"/>
              <c:delete val="1"/>
              <c:extLst>
                <c:ext xmlns:c15="http://schemas.microsoft.com/office/drawing/2012/chart" uri="{CE6537A1-D6FC-4f65-9D91-7224C49458BB}"/>
                <c:ext xmlns:c16="http://schemas.microsoft.com/office/drawing/2014/chart" uri="{C3380CC4-5D6E-409C-BE32-E72D297353CC}">
                  <c16:uniqueId val="{00000015-35FC-4BEA-9933-4E35D681956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(Energy!$B$8:$B$9,Energy!$B$11:$B$14,Energy!$B$15:$B$16,Energy!$B$18:$B$20)</c:f>
              <c:strCache>
                <c:ptCount val="11"/>
                <c:pt idx="0">
                  <c:v>Gasoline</c:v>
                </c:pt>
                <c:pt idx="1">
                  <c:v>Diesel fuel</c:v>
                </c:pt>
                <c:pt idx="2">
                  <c:v>Heating oil</c:v>
                </c:pt>
                <c:pt idx="3">
                  <c:v>Oil</c:v>
                </c:pt>
                <c:pt idx="4">
                  <c:v>Mazut</c:v>
                </c:pt>
                <c:pt idx="5">
                  <c:v>Marine fuel (IFO fuel oil)</c:v>
                </c:pt>
                <c:pt idx="6">
                  <c:v>Associated petroleum gas</c:v>
                </c:pt>
                <c:pt idx="7">
                  <c:v>Coal</c:v>
                </c:pt>
                <c:pt idx="8">
                  <c:v>Natural gas</c:v>
                </c:pt>
                <c:pt idx="9">
                  <c:v>tail gas</c:v>
                </c:pt>
                <c:pt idx="10">
                  <c:v>CPBM (LPG)</c:v>
                </c:pt>
              </c:strCache>
            </c:strRef>
          </c:cat>
          <c:val>
            <c:numRef>
              <c:f>(Energy!$G$8:$G$9,Energy!$G$11:$G$16,Energy!$G$18:$G$20)</c:f>
              <c:numCache>
                <c:formatCode>#,##0</c:formatCode>
                <c:ptCount val="11"/>
                <c:pt idx="0">
                  <c:v>1090.32</c:v>
                </c:pt>
                <c:pt idx="1">
                  <c:v>31881.74</c:v>
                </c:pt>
                <c:pt idx="2">
                  <c:v>42379.56</c:v>
                </c:pt>
                <c:pt idx="3">
                  <c:v>1169.19</c:v>
                </c:pt>
                <c:pt idx="4">
                  <c:v>3974.57</c:v>
                </c:pt>
                <c:pt idx="5">
                  <c:v>0</c:v>
                </c:pt>
                <c:pt idx="6">
                  <c:v>12933.1</c:v>
                </c:pt>
                <c:pt idx="7">
                  <c:v>327120.68</c:v>
                </c:pt>
                <c:pt idx="8">
                  <c:v>94788.79</c:v>
                </c:pt>
                <c:pt idx="9">
                  <c:v>16484.18</c:v>
                </c:pt>
                <c:pt idx="10">
                  <c:v>72.64</c:v>
                </c:pt>
              </c:numCache>
            </c:numRef>
          </c:val>
          <c:extLst>
            <c:ext xmlns:c16="http://schemas.microsoft.com/office/drawing/2014/chart" uri="{C3380CC4-5D6E-409C-BE32-E72D297353CC}">
              <c16:uniqueId val="{00000016-35FC-4BEA-9933-4E35D681956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329626682912485E-2"/>
          <c:y val="0"/>
          <c:w val="0.73771086017008225"/>
          <c:h val="0.90379681142927171"/>
        </c:manualLayout>
      </c:layout>
      <c:barChart>
        <c:barDir val="col"/>
        <c:grouping val="stacked"/>
        <c:varyColors val="0"/>
        <c:ser>
          <c:idx val="0"/>
          <c:order val="0"/>
          <c:spPr>
            <a:solidFill>
              <a:schemeClr val="accent1"/>
            </a:solidFill>
            <a:ln>
              <a:noFill/>
            </a:ln>
            <a:effectLst/>
          </c:spPr>
          <c:invertIfNegative val="0"/>
          <c:dLbls>
            <c:delete val="1"/>
          </c:dLbls>
          <c:cat>
            <c:numRef>
              <c:f>[6]Energy!$D$5:$G$5</c:f>
              <c:numCache>
                <c:formatCode>General</c:formatCode>
                <c:ptCount val="4"/>
                <c:pt idx="0">
                  <c:v>2020</c:v>
                </c:pt>
                <c:pt idx="1">
                  <c:v>2021</c:v>
                </c:pt>
                <c:pt idx="2">
                  <c:v>2022</c:v>
                </c:pt>
                <c:pt idx="3">
                  <c:v>2023</c:v>
                </c:pt>
              </c:numCache>
            </c:numRef>
          </c:cat>
          <c:val>
            <c:numRef>
              <c:f>[7]Energy!$D$5:$G$5</c:f>
              <c:numCache>
                <c:formatCode>General</c:formatCode>
                <c:ptCount val="4"/>
                <c:pt idx="0">
                  <c:v>2020</c:v>
                </c:pt>
                <c:pt idx="1">
                  <c:v>2021</c:v>
                </c:pt>
                <c:pt idx="2">
                  <c:v>2022</c:v>
                </c:pt>
                <c:pt idx="3">
                  <c:v>2023</c:v>
                </c:pt>
              </c:numCache>
            </c:numRef>
          </c:val>
          <c:extLst>
            <c:ext xmlns:c16="http://schemas.microsoft.com/office/drawing/2014/chart" uri="{C3380CC4-5D6E-409C-BE32-E72D297353CC}">
              <c16:uniqueId val="{00000000-2EB8-4BE6-8A6A-AFBD0C0F62F9}"/>
            </c:ext>
          </c:extLst>
        </c:ser>
        <c:ser>
          <c:idx val="1"/>
          <c:order val="1"/>
          <c:spPr>
            <a:solidFill>
              <a:srgbClr val="002060"/>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2-2EB8-4BE6-8A6A-AFBD0C0F62F9}"/>
              </c:ext>
            </c:extLst>
          </c:dPt>
          <c:dPt>
            <c:idx val="1"/>
            <c:invertIfNegative val="0"/>
            <c:bubble3D val="0"/>
            <c:spPr>
              <a:solidFill>
                <a:srgbClr val="002060"/>
              </a:solidFill>
              <a:ln>
                <a:noFill/>
              </a:ln>
              <a:effectLst/>
            </c:spPr>
            <c:extLst>
              <c:ext xmlns:c16="http://schemas.microsoft.com/office/drawing/2014/chart" uri="{C3380CC4-5D6E-409C-BE32-E72D297353CC}">
                <c16:uniqueId val="{00000004-2EB8-4BE6-8A6A-AFBD0C0F62F9}"/>
              </c:ext>
            </c:extLst>
          </c:dPt>
          <c:dPt>
            <c:idx val="2"/>
            <c:invertIfNegative val="0"/>
            <c:bubble3D val="0"/>
            <c:spPr>
              <a:solidFill>
                <a:srgbClr val="002060"/>
              </a:solidFill>
              <a:ln>
                <a:noFill/>
              </a:ln>
              <a:effectLst/>
            </c:spPr>
            <c:extLst>
              <c:ext xmlns:c16="http://schemas.microsoft.com/office/drawing/2014/chart" uri="{C3380CC4-5D6E-409C-BE32-E72D297353CC}">
                <c16:uniqueId val="{00000006-2EB8-4BE6-8A6A-AFBD0C0F62F9}"/>
              </c:ext>
            </c:extLst>
          </c:dPt>
          <c:dPt>
            <c:idx val="3"/>
            <c:invertIfNegative val="0"/>
            <c:bubble3D val="0"/>
            <c:spPr>
              <a:solidFill>
                <a:srgbClr val="002060"/>
              </a:solidFill>
              <a:ln>
                <a:noFill/>
              </a:ln>
              <a:effectLst/>
            </c:spPr>
            <c:extLst>
              <c:ext xmlns:c16="http://schemas.microsoft.com/office/drawing/2014/chart" uri="{C3380CC4-5D6E-409C-BE32-E72D297353CC}">
                <c16:uniqueId val="{00000008-2EB8-4BE6-8A6A-AFBD0C0F62F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[6]Energy!$D$5:$G$5</c:f>
              <c:numCache>
                <c:formatCode>General</c:formatCode>
                <c:ptCount val="4"/>
                <c:pt idx="0">
                  <c:v>2020</c:v>
                </c:pt>
                <c:pt idx="1">
                  <c:v>2021</c:v>
                </c:pt>
                <c:pt idx="2">
                  <c:v>2022</c:v>
                </c:pt>
                <c:pt idx="3">
                  <c:v>2023</c:v>
                </c:pt>
              </c:numCache>
            </c:numRef>
          </c:cat>
          <c:val>
            <c:numRef>
              <c:f>[6]Energy!$D$34:$G$34</c:f>
              <c:numCache>
                <c:formatCode>General</c:formatCode>
                <c:ptCount val="4"/>
                <c:pt idx="0">
                  <c:v>462719.93999999994</c:v>
                </c:pt>
                <c:pt idx="1">
                  <c:v>491957.32999999996</c:v>
                </c:pt>
                <c:pt idx="2">
                  <c:v>453894.89</c:v>
                </c:pt>
                <c:pt idx="3">
                  <c:v>430978.19000000006</c:v>
                </c:pt>
              </c:numCache>
            </c:numRef>
          </c:val>
          <c:extLst>
            <c:ext xmlns:c16="http://schemas.microsoft.com/office/drawing/2014/chart" uri="{C3380CC4-5D6E-409C-BE32-E72D297353CC}">
              <c16:uniqueId val="{00000009-2EB8-4BE6-8A6A-AFBD0C0F62F9}"/>
            </c:ext>
          </c:extLst>
        </c:ser>
        <c:dLbls>
          <c:dLblPos val="ctr"/>
          <c:showLegendKey val="0"/>
          <c:showVal val="1"/>
          <c:showCatName val="0"/>
          <c:showSerName val="0"/>
          <c:showPercent val="0"/>
          <c:showBubbleSize val="0"/>
        </c:dLbls>
        <c:gapWidth val="50"/>
        <c:overlap val="100"/>
        <c:axId val="642998736"/>
        <c:axId val="2103718288"/>
      </c:barChart>
      <c:catAx>
        <c:axId val="64299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2103718288"/>
        <c:crosses val="autoZero"/>
        <c:auto val="1"/>
        <c:lblAlgn val="ctr"/>
        <c:lblOffset val="100"/>
        <c:noMultiLvlLbl val="0"/>
      </c:catAx>
      <c:valAx>
        <c:axId val="2103718288"/>
        <c:scaling>
          <c:orientation val="minMax"/>
        </c:scaling>
        <c:delete val="1"/>
        <c:axPos val="l"/>
        <c:numFmt formatCode="General" sourceLinked="1"/>
        <c:majorTickMark val="out"/>
        <c:minorTickMark val="none"/>
        <c:tickLblPos val="nextTo"/>
        <c:crossAx val="642998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075117784565101"/>
          <c:y val="0.15109529259202836"/>
          <c:w val="0.53646537478746681"/>
          <c:h val="0.7818968784486251"/>
        </c:manualLayout>
      </c:layout>
      <c:pieChart>
        <c:varyColors val="1"/>
        <c:ser>
          <c:idx val="0"/>
          <c:order val="0"/>
          <c:dPt>
            <c:idx val="0"/>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1-B0A3-403F-AD6B-54123C5ECB2F}"/>
              </c:ext>
            </c:extLst>
          </c:dPt>
          <c:dPt>
            <c:idx val="1"/>
            <c:bubble3D val="0"/>
            <c:spPr>
              <a:solidFill>
                <a:srgbClr val="B99D75"/>
              </a:solidFill>
              <a:ln w="19050">
                <a:solidFill>
                  <a:schemeClr val="lt1"/>
                </a:solidFill>
              </a:ln>
              <a:effectLst/>
            </c:spPr>
            <c:extLst>
              <c:ext xmlns:c16="http://schemas.microsoft.com/office/drawing/2014/chart" uri="{C3380CC4-5D6E-409C-BE32-E72D297353CC}">
                <c16:uniqueId val="{00000003-B0A3-403F-AD6B-54123C5ECB2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0A3-403F-AD6B-54123C5ECB2F}"/>
              </c:ext>
            </c:extLst>
          </c:dPt>
          <c:dPt>
            <c:idx val="3"/>
            <c:bubble3D val="0"/>
            <c:spPr>
              <a:solidFill>
                <a:srgbClr val="CC9900"/>
              </a:solidFill>
              <a:ln w="19050">
                <a:solidFill>
                  <a:schemeClr val="lt1"/>
                </a:solidFill>
              </a:ln>
              <a:effectLst/>
            </c:spPr>
            <c:extLst>
              <c:ext xmlns:c16="http://schemas.microsoft.com/office/drawing/2014/chart" uri="{C3380CC4-5D6E-409C-BE32-E72D297353CC}">
                <c16:uniqueId val="{00000007-B0A3-403F-AD6B-54123C5ECB2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0A3-403F-AD6B-54123C5ECB2F}"/>
              </c:ext>
            </c:extLst>
          </c:dPt>
          <c:dPt>
            <c:idx val="5"/>
            <c:bubble3D val="0"/>
            <c:explosion val="1"/>
            <c:spPr>
              <a:solidFill>
                <a:srgbClr val="002060"/>
              </a:solidFill>
              <a:ln w="19050">
                <a:solidFill>
                  <a:schemeClr val="lt1"/>
                </a:solidFill>
              </a:ln>
              <a:effectLst/>
            </c:spPr>
            <c:extLst>
              <c:ext xmlns:c16="http://schemas.microsoft.com/office/drawing/2014/chart" uri="{C3380CC4-5D6E-409C-BE32-E72D297353CC}">
                <c16:uniqueId val="{0000000B-B0A3-403F-AD6B-54123C5ECB2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0A3-403F-AD6B-54123C5ECB2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0A3-403F-AD6B-54123C5ECB2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0A3-403F-AD6B-54123C5ECB2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0A3-403F-AD6B-54123C5ECB2F}"/>
              </c:ext>
            </c:extLst>
          </c:dPt>
          <c:dPt>
            <c:idx val="10"/>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15-B0A3-403F-AD6B-54123C5ECB2F}"/>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B0A3-403F-AD6B-54123C5ECB2F}"/>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B0A3-403F-AD6B-54123C5ECB2F}"/>
              </c:ext>
            </c:extLst>
          </c:dPt>
          <c:dLbls>
            <c:dLbl>
              <c:idx val="0"/>
              <c:layout>
                <c:manualLayout>
                  <c:x val="-1.9636072023973012E-2"/>
                  <c:y val="8.9580879429567203E-2"/>
                </c:manualLayout>
              </c:layout>
              <c:dLblPos val="bestFit"/>
              <c:showLegendKey val="0"/>
              <c:showVal val="0"/>
              <c:showCatName val="1"/>
              <c:showSerName val="0"/>
              <c:showPercent val="0"/>
              <c:showBubbleSize val="0"/>
              <c:extLst>
                <c:ext xmlns:c15="http://schemas.microsoft.com/office/drawing/2012/chart" uri="{CE6537A1-D6FC-4f65-9D91-7224C49458BB}">
                  <c15:layout>
                    <c:manualLayout>
                      <c:w val="0.2723403489154132"/>
                      <c:h val="0.13099456951870664"/>
                    </c:manualLayout>
                  </c15:layout>
                </c:ext>
                <c:ext xmlns:c16="http://schemas.microsoft.com/office/drawing/2014/chart" uri="{C3380CC4-5D6E-409C-BE32-E72D297353CC}">
                  <c16:uniqueId val="{00000001-B0A3-403F-AD6B-54123C5ECB2F}"/>
                </c:ext>
              </c:extLst>
            </c:dLbl>
            <c:dLbl>
              <c:idx val="1"/>
              <c:layout>
                <c:manualLayout>
                  <c:x val="4.9352134692645239E-3"/>
                  <c:y val="1.3445641516438728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A3-403F-AD6B-54123C5ECB2F}"/>
                </c:ext>
              </c:extLst>
            </c:dLbl>
            <c:dLbl>
              <c:idx val="2"/>
              <c:layout>
                <c:manualLayout>
                  <c:x val="-2.2419737680082638E-2"/>
                  <c:y val="-1.3062625172315243E-2"/>
                </c:manualLayout>
              </c:layout>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manualLayout>
                      <c:w val="0.231069349916074"/>
                      <c:h val="0.13833186760561111"/>
                    </c:manualLayout>
                  </c15:layout>
                </c:ext>
                <c:ext xmlns:c16="http://schemas.microsoft.com/office/drawing/2014/chart" uri="{C3380CC4-5D6E-409C-BE32-E72D297353CC}">
                  <c16:uniqueId val="{00000005-B0A3-403F-AD6B-54123C5ECB2F}"/>
                </c:ext>
              </c:extLst>
            </c:dLbl>
            <c:dLbl>
              <c:idx val="3"/>
              <c:layout>
                <c:manualLayout>
                  <c:x val="-9.722474724258556E-3"/>
                  <c:y val="-2.584134838683308E-2"/>
                </c:manualLayout>
              </c:layout>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manualLayout>
                      <c:w val="0.23690228784637282"/>
                      <c:h val="0.10169101063058977"/>
                    </c:manualLayout>
                  </c15:layout>
                </c:ext>
                <c:ext xmlns:c16="http://schemas.microsoft.com/office/drawing/2014/chart" uri="{C3380CC4-5D6E-409C-BE32-E72D297353CC}">
                  <c16:uniqueId val="{00000007-B0A3-403F-AD6B-54123C5ECB2F}"/>
                </c:ext>
              </c:extLst>
            </c:dLbl>
            <c:dLbl>
              <c:idx val="4"/>
              <c:layout>
                <c:manualLayout>
                  <c:x val="-2.0165108436526774E-2"/>
                  <c:y val="-6.3393568255429109E-3"/>
                </c:manualLayout>
              </c:layout>
              <c:dLblPos val="bestFit"/>
              <c:showLegendKey val="0"/>
              <c:showVal val="0"/>
              <c:showCatName val="1"/>
              <c:showSerName val="0"/>
              <c:showPercent val="0"/>
              <c:showBubbleSize val="0"/>
              <c:extLst>
                <c:ext xmlns:c15="http://schemas.microsoft.com/office/drawing/2012/chart" uri="{CE6537A1-D6FC-4f65-9D91-7224C49458BB}">
                  <c15:layout>
                    <c:manualLayout>
                      <c:w val="0.22259127795914549"/>
                      <c:h val="9.0691870812881561E-2"/>
                    </c:manualLayout>
                  </c15:layout>
                </c:ext>
                <c:ext xmlns:c16="http://schemas.microsoft.com/office/drawing/2014/chart" uri="{C3380CC4-5D6E-409C-BE32-E72D297353CC}">
                  <c16:uniqueId val="{00000009-B0A3-403F-AD6B-54123C5ECB2F}"/>
                </c:ext>
              </c:extLst>
            </c:dLbl>
            <c:dLbl>
              <c:idx val="5"/>
              <c:layout>
                <c:manualLayout>
                  <c:x val="0.17215576290597578"/>
                  <c:y val="-0.1802021312974729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manualLayout>
                      <c:w val="0.22349296581011671"/>
                      <c:h val="0.15825648941490736"/>
                    </c:manualLayout>
                  </c15:layout>
                </c:ext>
                <c:ext xmlns:c16="http://schemas.microsoft.com/office/drawing/2014/chart" uri="{C3380CC4-5D6E-409C-BE32-E72D297353CC}">
                  <c16:uniqueId val="{0000000B-B0A3-403F-AD6B-54123C5ECB2F}"/>
                </c:ext>
              </c:extLst>
            </c:dLbl>
            <c:dLbl>
              <c:idx val="6"/>
              <c:layout>
                <c:manualLayout>
                  <c:x val="8.6367646540984125E-3"/>
                  <c:y val="2.4391880845245163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A3-403F-AD6B-54123C5ECB2F}"/>
                </c:ext>
              </c:extLst>
            </c:dLbl>
            <c:dLbl>
              <c:idx val="7"/>
              <c:layout>
                <c:manualLayout>
                  <c:x val="-1.5900856538248337E-3"/>
                  <c:y val="9.5298630025006589E-2"/>
                </c:manualLayout>
              </c:layout>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manualLayout>
                      <c:w val="0.23121688914906555"/>
                      <c:h val="0.12117400020064727"/>
                    </c:manualLayout>
                  </c15:layout>
                </c:ext>
                <c:ext xmlns:c16="http://schemas.microsoft.com/office/drawing/2014/chart" uri="{C3380CC4-5D6E-409C-BE32-E72D297353CC}">
                  <c16:uniqueId val="{0000000F-B0A3-403F-AD6B-54123C5ECB2F}"/>
                </c:ext>
              </c:extLst>
            </c:dLbl>
            <c:dLbl>
              <c:idx val="8"/>
              <c:delete val="1"/>
              <c:extLst>
                <c:ext xmlns:c15="http://schemas.microsoft.com/office/drawing/2012/chart" uri="{CE6537A1-D6FC-4f65-9D91-7224C49458BB}">
                  <c15:layout>
                    <c:manualLayout>
                      <c:w val="0.20212277253226646"/>
                      <c:h val="0.16718412591247958"/>
                    </c:manualLayout>
                  </c15:layout>
                </c:ext>
                <c:ext xmlns:c16="http://schemas.microsoft.com/office/drawing/2014/chart" uri="{C3380CC4-5D6E-409C-BE32-E72D297353CC}">
                  <c16:uniqueId val="{00000011-B0A3-403F-AD6B-54123C5ECB2F}"/>
                </c:ext>
              </c:extLst>
            </c:dLbl>
            <c:dLbl>
              <c:idx val="9"/>
              <c:delete val="1"/>
              <c:extLst>
                <c:ext xmlns:c15="http://schemas.microsoft.com/office/drawing/2012/chart" uri="{CE6537A1-D6FC-4f65-9D91-7224C49458BB}"/>
                <c:ext xmlns:c16="http://schemas.microsoft.com/office/drawing/2014/chart" uri="{C3380CC4-5D6E-409C-BE32-E72D297353CC}">
                  <c16:uniqueId val="{00000013-B0A3-403F-AD6B-54123C5ECB2F}"/>
                </c:ext>
              </c:extLst>
            </c:dLbl>
            <c:dLbl>
              <c:idx val="10"/>
              <c:layout>
                <c:manualLayout>
                  <c:x val="-6.0034759680868362E-2"/>
                  <c:y val="6.3530815693330148E-2"/>
                </c:manualLayout>
              </c:layout>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manualLayout>
                      <c:w val="0.36719020332117946"/>
                      <c:h val="0.14126124833137699"/>
                    </c:manualLayout>
                  </c15:layout>
                </c:ext>
                <c:ext xmlns:c16="http://schemas.microsoft.com/office/drawing/2014/chart" uri="{C3380CC4-5D6E-409C-BE32-E72D297353CC}">
                  <c16:uniqueId val="{00000015-B0A3-403F-AD6B-54123C5ECB2F}"/>
                </c:ext>
              </c:extLst>
            </c:dLbl>
            <c:dLbl>
              <c:idx val="11"/>
              <c:layout>
                <c:manualLayout>
                  <c:x val="8.5759434969211665E-2"/>
                  <c:y val="1.2239377750035188E-7"/>
                </c:manualLayout>
              </c:layout>
              <c:dLblPos val="bestFit"/>
              <c:showLegendKey val="0"/>
              <c:showVal val="0"/>
              <c:showCatName val="1"/>
              <c:showSerName val="0"/>
              <c:showPercent val="0"/>
              <c:showBubbleSize val="0"/>
              <c:extLst>
                <c:ext xmlns:c15="http://schemas.microsoft.com/office/drawing/2012/chart" uri="{CE6537A1-D6FC-4f65-9D91-7224C49458BB}">
                  <c15:layout>
                    <c:manualLayout>
                      <c:w val="0.30569031616717768"/>
                      <c:h val="0.15825637824572997"/>
                    </c:manualLayout>
                  </c15:layout>
                </c:ext>
                <c:ext xmlns:c16="http://schemas.microsoft.com/office/drawing/2014/chart" uri="{C3380CC4-5D6E-409C-BE32-E72D297353CC}">
                  <c16:uniqueId val="{00000017-B0A3-403F-AD6B-54123C5ECB2F}"/>
                </c:ext>
              </c:extLst>
            </c:dLbl>
            <c:dLbl>
              <c:idx val="12"/>
              <c:delete val="1"/>
              <c:extLst>
                <c:ext xmlns:c15="http://schemas.microsoft.com/office/drawing/2012/chart" uri="{CE6537A1-D6FC-4f65-9D91-7224C49458BB}"/>
                <c:ext xmlns:c16="http://schemas.microsoft.com/office/drawing/2014/chart" uri="{C3380CC4-5D6E-409C-BE32-E72D297353CC}">
                  <c16:uniqueId val="{00000019-B0A3-403F-AD6B-54123C5ECB2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0"/>
            <c:showBubbleSize val="0"/>
            <c:showLeaderLines val="0"/>
            <c:extLst>
              <c:ext xmlns:c15="http://schemas.microsoft.com/office/drawing/2012/chart" uri="{CE6537A1-D6FC-4f65-9D91-7224C49458BB}"/>
            </c:extLst>
          </c:dLbls>
          <c:cat>
            <c:strRef>
              <c:f>Energy!$B$36:$B$48</c:f>
              <c:strCache>
                <c:ptCount val="13"/>
                <c:pt idx="0">
                  <c:v>Oil and gas exploration and production</c:v>
                </c:pt>
                <c:pt idx="1">
                  <c:v>Oil and gas refining</c:v>
                </c:pt>
                <c:pt idx="2">
                  <c:v>Oil transportation</c:v>
                </c:pt>
                <c:pt idx="3">
                  <c:v>Gas transportation</c:v>
                </c:pt>
                <c:pt idx="4">
                  <c:v>Uranium exploration and production</c:v>
                </c:pt>
                <c:pt idx="5">
                  <c:v>Electricity production</c:v>
                </c:pt>
                <c:pt idx="6">
                  <c:v>Heat production</c:v>
                </c:pt>
                <c:pt idx="7">
                  <c:v>Railway transportation</c:v>
                </c:pt>
                <c:pt idx="8">
                  <c:v>Production of chemical products</c:v>
                </c:pt>
                <c:pt idx="9">
                  <c:v>Metallurgical projects </c:v>
                </c:pt>
                <c:pt idx="10">
                  <c:v>Electric power transmission sector</c:v>
                </c:pt>
                <c:pt idx="11">
                  <c:v>Telecommunication services</c:v>
                </c:pt>
                <c:pt idx="12">
                  <c:v>Passenger air transportation</c:v>
                </c:pt>
              </c:strCache>
            </c:strRef>
          </c:cat>
          <c:val>
            <c:numRef>
              <c:f>Energy!$G$36:$G$48</c:f>
              <c:numCache>
                <c:formatCode>#,##0</c:formatCode>
                <c:ptCount val="13"/>
                <c:pt idx="0">
                  <c:v>55083</c:v>
                </c:pt>
                <c:pt idx="1">
                  <c:v>64423</c:v>
                </c:pt>
                <c:pt idx="2">
                  <c:v>4619</c:v>
                </c:pt>
                <c:pt idx="3">
                  <c:v>40212</c:v>
                </c:pt>
                <c:pt idx="4">
                  <c:v>5514</c:v>
                </c:pt>
                <c:pt idx="5">
                  <c:v>172254</c:v>
                </c:pt>
                <c:pt idx="6">
                  <c:v>34848</c:v>
                </c:pt>
                <c:pt idx="7">
                  <c:v>41599</c:v>
                </c:pt>
                <c:pt idx="8">
                  <c:v>32</c:v>
                </c:pt>
                <c:pt idx="9">
                  <c:v>104</c:v>
                </c:pt>
                <c:pt idx="10">
                  <c:v>10770</c:v>
                </c:pt>
                <c:pt idx="11">
                  <c:v>1491</c:v>
                </c:pt>
                <c:pt idx="12">
                  <c:v>29</c:v>
                </c:pt>
              </c:numCache>
            </c:numRef>
          </c:val>
          <c:extLst>
            <c:ext xmlns:c16="http://schemas.microsoft.com/office/drawing/2014/chart" uri="{C3380CC4-5D6E-409C-BE32-E72D297353CC}">
              <c16:uniqueId val="{0000001A-B0A3-403F-AD6B-54123C5ECB2F}"/>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3" Type="http://schemas.openxmlformats.org/officeDocument/2006/relationships/chart" Target="../charts/chart12.xml"/><Relationship Id="rId18" Type="http://schemas.openxmlformats.org/officeDocument/2006/relationships/chart" Target="../charts/chart17.xml"/><Relationship Id="rId26" Type="http://schemas.openxmlformats.org/officeDocument/2006/relationships/chart" Target="../charts/chart25.xml"/><Relationship Id="rId39" Type="http://schemas.openxmlformats.org/officeDocument/2006/relationships/chart" Target="../charts/chart38.xml"/><Relationship Id="rId21" Type="http://schemas.openxmlformats.org/officeDocument/2006/relationships/chart" Target="../charts/chart20.xml"/><Relationship Id="rId34" Type="http://schemas.openxmlformats.org/officeDocument/2006/relationships/chart" Target="../charts/chart33.xml"/><Relationship Id="rId42" Type="http://schemas.openxmlformats.org/officeDocument/2006/relationships/chart" Target="../charts/chart41.xml"/><Relationship Id="rId47" Type="http://schemas.openxmlformats.org/officeDocument/2006/relationships/chart" Target="../charts/chart46.xml"/><Relationship Id="rId7" Type="http://schemas.openxmlformats.org/officeDocument/2006/relationships/chart" Target="../charts/chart6.xml"/><Relationship Id="rId2" Type="http://schemas.openxmlformats.org/officeDocument/2006/relationships/chart" Target="../charts/chart1.xml"/><Relationship Id="rId16" Type="http://schemas.openxmlformats.org/officeDocument/2006/relationships/chart" Target="../charts/chart15.xml"/><Relationship Id="rId29" Type="http://schemas.openxmlformats.org/officeDocument/2006/relationships/chart" Target="../charts/chart28.xml"/><Relationship Id="rId1" Type="http://schemas.openxmlformats.org/officeDocument/2006/relationships/image" Target="../media/image1.png"/><Relationship Id="rId6" Type="http://schemas.openxmlformats.org/officeDocument/2006/relationships/chart" Target="../charts/chart5.xml"/><Relationship Id="rId11" Type="http://schemas.openxmlformats.org/officeDocument/2006/relationships/chart" Target="../charts/chart10.xml"/><Relationship Id="rId24" Type="http://schemas.openxmlformats.org/officeDocument/2006/relationships/chart" Target="../charts/chart23.xml"/><Relationship Id="rId32" Type="http://schemas.openxmlformats.org/officeDocument/2006/relationships/chart" Target="../charts/chart31.xml"/><Relationship Id="rId37" Type="http://schemas.openxmlformats.org/officeDocument/2006/relationships/chart" Target="../charts/chart36.xml"/><Relationship Id="rId40" Type="http://schemas.openxmlformats.org/officeDocument/2006/relationships/chart" Target="../charts/chart39.xml"/><Relationship Id="rId45" Type="http://schemas.openxmlformats.org/officeDocument/2006/relationships/chart" Target="../charts/chart44.xml"/><Relationship Id="rId5" Type="http://schemas.openxmlformats.org/officeDocument/2006/relationships/chart" Target="../charts/chart4.xml"/><Relationship Id="rId15" Type="http://schemas.openxmlformats.org/officeDocument/2006/relationships/chart" Target="../charts/chart14.xml"/><Relationship Id="rId23" Type="http://schemas.openxmlformats.org/officeDocument/2006/relationships/chart" Target="../charts/chart22.xml"/><Relationship Id="rId28" Type="http://schemas.openxmlformats.org/officeDocument/2006/relationships/chart" Target="../charts/chart27.xml"/><Relationship Id="rId36" Type="http://schemas.openxmlformats.org/officeDocument/2006/relationships/chart" Target="../charts/chart35.xml"/><Relationship Id="rId10" Type="http://schemas.openxmlformats.org/officeDocument/2006/relationships/chart" Target="../charts/chart9.xml"/><Relationship Id="rId19" Type="http://schemas.openxmlformats.org/officeDocument/2006/relationships/chart" Target="../charts/chart18.xml"/><Relationship Id="rId31" Type="http://schemas.openxmlformats.org/officeDocument/2006/relationships/chart" Target="../charts/chart30.xml"/><Relationship Id="rId44" Type="http://schemas.openxmlformats.org/officeDocument/2006/relationships/chart" Target="../charts/chart43.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 Id="rId22" Type="http://schemas.openxmlformats.org/officeDocument/2006/relationships/chart" Target="../charts/chart21.xml"/><Relationship Id="rId27" Type="http://schemas.openxmlformats.org/officeDocument/2006/relationships/chart" Target="../charts/chart26.xml"/><Relationship Id="rId30" Type="http://schemas.openxmlformats.org/officeDocument/2006/relationships/chart" Target="../charts/chart29.xml"/><Relationship Id="rId35" Type="http://schemas.openxmlformats.org/officeDocument/2006/relationships/chart" Target="../charts/chart34.xml"/><Relationship Id="rId43" Type="http://schemas.openxmlformats.org/officeDocument/2006/relationships/chart" Target="../charts/chart42.xml"/><Relationship Id="rId8" Type="http://schemas.openxmlformats.org/officeDocument/2006/relationships/chart" Target="../charts/chart7.xml"/><Relationship Id="rId3" Type="http://schemas.openxmlformats.org/officeDocument/2006/relationships/chart" Target="../charts/chart2.xml"/><Relationship Id="rId12" Type="http://schemas.openxmlformats.org/officeDocument/2006/relationships/chart" Target="../charts/chart11.xml"/><Relationship Id="rId17" Type="http://schemas.openxmlformats.org/officeDocument/2006/relationships/chart" Target="../charts/chart16.xml"/><Relationship Id="rId25" Type="http://schemas.openxmlformats.org/officeDocument/2006/relationships/chart" Target="../charts/chart24.xml"/><Relationship Id="rId33" Type="http://schemas.openxmlformats.org/officeDocument/2006/relationships/chart" Target="../charts/chart32.xml"/><Relationship Id="rId38" Type="http://schemas.openxmlformats.org/officeDocument/2006/relationships/chart" Target="../charts/chart37.xml"/><Relationship Id="rId46" Type="http://schemas.openxmlformats.org/officeDocument/2006/relationships/chart" Target="../charts/chart45.xml"/><Relationship Id="rId20" Type="http://schemas.openxmlformats.org/officeDocument/2006/relationships/chart" Target="../charts/chart19.xml"/><Relationship Id="rId41" Type="http://schemas.openxmlformats.org/officeDocument/2006/relationships/chart" Target="../charts/chart40.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552450</xdr:colOff>
      <xdr:row>0</xdr:row>
      <xdr:rowOff>0</xdr:rowOff>
    </xdr:from>
    <xdr:to>
      <xdr:col>1</xdr:col>
      <xdr:colOff>962636</xdr:colOff>
      <xdr:row>4</xdr:row>
      <xdr:rowOff>121592</xdr:rowOff>
    </xdr:to>
    <xdr:pic>
      <xdr:nvPicPr>
        <xdr:cNvPr id="2" name="Рисунок 1">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552450" y="0"/>
          <a:ext cx="963694" cy="84866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12533</xdr:rowOff>
    </xdr:from>
    <xdr:to>
      <xdr:col>1</xdr:col>
      <xdr:colOff>960293</xdr:colOff>
      <xdr:row>1</xdr:row>
      <xdr:rowOff>688012</xdr:rowOff>
    </xdr:to>
    <xdr:pic>
      <xdr:nvPicPr>
        <xdr:cNvPr id="2" name="Рисунок 1">
          <a:extLst>
            <a:ext uri="{FF2B5EF4-FFF2-40B4-BE49-F238E27FC236}">
              <a16:creationId xmlns:a16="http://schemas.microsoft.com/office/drawing/2014/main" id="{00000000-0008-0000-0C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314325" y="9358"/>
          <a:ext cx="960293" cy="87867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12533</xdr:rowOff>
    </xdr:from>
    <xdr:to>
      <xdr:col>1</xdr:col>
      <xdr:colOff>960293</xdr:colOff>
      <xdr:row>1</xdr:row>
      <xdr:rowOff>715301</xdr:rowOff>
    </xdr:to>
    <xdr:pic>
      <xdr:nvPicPr>
        <xdr:cNvPr id="2" name="Рисунок 1">
          <a:extLst>
            <a:ext uri="{FF2B5EF4-FFF2-40B4-BE49-F238E27FC236}">
              <a16:creationId xmlns:a16="http://schemas.microsoft.com/office/drawing/2014/main" id="{00000000-0008-0000-0D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314325" y="9358"/>
          <a:ext cx="960293" cy="88691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12533</xdr:rowOff>
    </xdr:from>
    <xdr:to>
      <xdr:col>1</xdr:col>
      <xdr:colOff>960293</xdr:colOff>
      <xdr:row>1</xdr:row>
      <xdr:rowOff>678487</xdr:rowOff>
    </xdr:to>
    <xdr:pic>
      <xdr:nvPicPr>
        <xdr:cNvPr id="2" name="Рисунок 1">
          <a:extLst>
            <a:ext uri="{FF2B5EF4-FFF2-40B4-BE49-F238E27FC236}">
              <a16:creationId xmlns:a16="http://schemas.microsoft.com/office/drawing/2014/main" id="{00000000-0008-0000-0E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342900" y="9358"/>
          <a:ext cx="963468" cy="86597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12533</xdr:rowOff>
    </xdr:from>
    <xdr:to>
      <xdr:col>1</xdr:col>
      <xdr:colOff>960293</xdr:colOff>
      <xdr:row>1</xdr:row>
      <xdr:rowOff>692341</xdr:rowOff>
    </xdr:to>
    <xdr:pic>
      <xdr:nvPicPr>
        <xdr:cNvPr id="2" name="Рисунок 1">
          <a:extLst>
            <a:ext uri="{FF2B5EF4-FFF2-40B4-BE49-F238E27FC236}">
              <a16:creationId xmlns:a16="http://schemas.microsoft.com/office/drawing/2014/main" id="{00000000-0008-0000-0F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314325" y="9358"/>
          <a:ext cx="960293" cy="88300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12533</xdr:rowOff>
    </xdr:from>
    <xdr:to>
      <xdr:col>1</xdr:col>
      <xdr:colOff>960293</xdr:colOff>
      <xdr:row>1</xdr:row>
      <xdr:rowOff>678487</xdr:rowOff>
    </xdr:to>
    <xdr:pic>
      <xdr:nvPicPr>
        <xdr:cNvPr id="2" name="Рисунок 1">
          <a:extLst>
            <a:ext uri="{FF2B5EF4-FFF2-40B4-BE49-F238E27FC236}">
              <a16:creationId xmlns:a16="http://schemas.microsoft.com/office/drawing/2014/main" id="{00000000-0008-0000-1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314325" y="9358"/>
          <a:ext cx="960293" cy="86915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0</xdr:colOff>
      <xdr:row>0</xdr:row>
      <xdr:rowOff>12533</xdr:rowOff>
    </xdr:from>
    <xdr:to>
      <xdr:col>1</xdr:col>
      <xdr:colOff>963468</xdr:colOff>
      <xdr:row>1</xdr:row>
      <xdr:rowOff>695516</xdr:rowOff>
    </xdr:to>
    <xdr:pic>
      <xdr:nvPicPr>
        <xdr:cNvPr id="3" name="Рисунок 1">
          <a:extLst>
            <a:ext uri="{FF2B5EF4-FFF2-40B4-BE49-F238E27FC236}">
              <a16:creationId xmlns:a16="http://schemas.microsoft.com/office/drawing/2014/main" id="{00000000-0008-0000-1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314325" y="9358"/>
          <a:ext cx="963468" cy="88618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567651</xdr:colOff>
      <xdr:row>0</xdr:row>
      <xdr:rowOff>0</xdr:rowOff>
    </xdr:from>
    <xdr:to>
      <xdr:col>1</xdr:col>
      <xdr:colOff>961928</xdr:colOff>
      <xdr:row>0</xdr:row>
      <xdr:rowOff>877272</xdr:rowOff>
    </xdr:to>
    <xdr:pic>
      <xdr:nvPicPr>
        <xdr:cNvPr id="2" name="Рисунок 1">
          <a:extLst>
            <a:ext uri="{FF2B5EF4-FFF2-40B4-BE49-F238E27FC236}">
              <a16:creationId xmlns:a16="http://schemas.microsoft.com/office/drawing/2014/main" id="{00000000-0008-0000-12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469226" y="0"/>
          <a:ext cx="962602" cy="87727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963468</xdr:colOff>
      <xdr:row>0</xdr:row>
      <xdr:rowOff>886797</xdr:rowOff>
    </xdr:to>
    <xdr:pic>
      <xdr:nvPicPr>
        <xdr:cNvPr id="2" name="Рисунок 1">
          <a:extLst>
            <a:ext uri="{FF2B5EF4-FFF2-40B4-BE49-F238E27FC236}">
              <a16:creationId xmlns:a16="http://schemas.microsoft.com/office/drawing/2014/main" id="{00000000-0008-0000-13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438150" y="0"/>
          <a:ext cx="960293" cy="88362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963468</xdr:colOff>
      <xdr:row>0</xdr:row>
      <xdr:rowOff>886797</xdr:rowOff>
    </xdr:to>
    <xdr:pic>
      <xdr:nvPicPr>
        <xdr:cNvPr id="2" name="Рисунок 1">
          <a:extLst>
            <a:ext uri="{FF2B5EF4-FFF2-40B4-BE49-F238E27FC236}">
              <a16:creationId xmlns:a16="http://schemas.microsoft.com/office/drawing/2014/main" id="{00000000-0008-0000-14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514350" y="0"/>
          <a:ext cx="963468" cy="88679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960582</xdr:colOff>
      <xdr:row>0</xdr:row>
      <xdr:rowOff>874097</xdr:rowOff>
    </xdr:to>
    <xdr:pic>
      <xdr:nvPicPr>
        <xdr:cNvPr id="2" name="Рисунок 1">
          <a:extLst>
            <a:ext uri="{FF2B5EF4-FFF2-40B4-BE49-F238E27FC236}">
              <a16:creationId xmlns:a16="http://schemas.microsoft.com/office/drawing/2014/main" id="{00000000-0008-0000-15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609600" y="0"/>
          <a:ext cx="960582" cy="874097"/>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0</xdr:colOff>
      <xdr:row>0</xdr:row>
      <xdr:rowOff>0</xdr:rowOff>
    </xdr:from>
    <xdr:to>
      <xdr:col>1</xdr:col>
      <xdr:colOff>960293</xdr:colOff>
      <xdr:row>0</xdr:row>
      <xdr:rowOff>883622</xdr:rowOff>
    </xdr:to>
    <xdr:pic>
      <xdr:nvPicPr>
        <xdr:cNvPr id="3" name="Рисунок 1">
          <a:extLst>
            <a:ext uri="{FF2B5EF4-FFF2-40B4-BE49-F238E27FC236}">
              <a16:creationId xmlns:a16="http://schemas.microsoft.com/office/drawing/2014/main" id="{00000000-0008-0000-1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609600" y="0"/>
          <a:ext cx="960293" cy="88362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960582</xdr:colOff>
      <xdr:row>0</xdr:row>
      <xdr:rowOff>868201</xdr:rowOff>
    </xdr:to>
    <xdr:pic>
      <xdr:nvPicPr>
        <xdr:cNvPr id="2" name="Рисунок 1">
          <a:extLst>
            <a:ext uri="{FF2B5EF4-FFF2-40B4-BE49-F238E27FC236}">
              <a16:creationId xmlns:a16="http://schemas.microsoft.com/office/drawing/2014/main" id="{00000000-0008-0000-17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609600" y="0"/>
          <a:ext cx="963757" cy="86502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0</xdr:colOff>
      <xdr:row>0</xdr:row>
      <xdr:rowOff>0</xdr:rowOff>
    </xdr:from>
    <xdr:to>
      <xdr:col>1</xdr:col>
      <xdr:colOff>960582</xdr:colOff>
      <xdr:row>0</xdr:row>
      <xdr:rowOff>874097</xdr:rowOff>
    </xdr:to>
    <xdr:pic>
      <xdr:nvPicPr>
        <xdr:cNvPr id="3" name="Рисунок 1">
          <a:extLst>
            <a:ext uri="{FF2B5EF4-FFF2-40B4-BE49-F238E27FC236}">
              <a16:creationId xmlns:a16="http://schemas.microsoft.com/office/drawing/2014/main" id="{00000000-0008-0000-17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609600" y="0"/>
          <a:ext cx="963757" cy="874097"/>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0</xdr:colOff>
      <xdr:row>0</xdr:row>
      <xdr:rowOff>0</xdr:rowOff>
    </xdr:from>
    <xdr:to>
      <xdr:col>1</xdr:col>
      <xdr:colOff>960293</xdr:colOff>
      <xdr:row>0</xdr:row>
      <xdr:rowOff>883622</xdr:rowOff>
    </xdr:to>
    <xdr:pic>
      <xdr:nvPicPr>
        <xdr:cNvPr id="4" name="Рисунок 1">
          <a:extLst>
            <a:ext uri="{FF2B5EF4-FFF2-40B4-BE49-F238E27FC236}">
              <a16:creationId xmlns:a16="http://schemas.microsoft.com/office/drawing/2014/main" id="{00000000-0008-0000-17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609600" y="0"/>
          <a:ext cx="963468" cy="88679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963694</xdr:colOff>
      <xdr:row>4</xdr:row>
      <xdr:rowOff>143817</xdr:rowOff>
    </xdr:to>
    <xdr:pic>
      <xdr:nvPicPr>
        <xdr:cNvPr id="2" name="Рисунок 1">
          <a:extLst>
            <a:ext uri="{FF2B5EF4-FFF2-40B4-BE49-F238E27FC236}">
              <a16:creationId xmlns:a16="http://schemas.microsoft.com/office/drawing/2014/main" id="{00000000-0008-0000-02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514350" y="0"/>
          <a:ext cx="960519" cy="86454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963694</xdr:colOff>
      <xdr:row>4</xdr:row>
      <xdr:rowOff>143817</xdr:rowOff>
    </xdr:to>
    <xdr:pic>
      <xdr:nvPicPr>
        <xdr:cNvPr id="2" name="Рисунок 1">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333375" y="0"/>
          <a:ext cx="960519" cy="86454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957344" cy="888581"/>
    <xdr:pic>
      <xdr:nvPicPr>
        <xdr:cNvPr id="2" name="Рисунок 1">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609600" y="0"/>
          <a:ext cx="957344" cy="888581"/>
        </a:xfrm>
        <a:prstGeom prst="rect">
          <a:avLst/>
        </a:prstGeom>
        <a:noFill/>
        <a:ln>
          <a:noFill/>
        </a:ln>
        <a:extLst>
          <a:ext uri="{53640926-AAD7-44D8-BBD7-CCE9431645EC}">
            <a14:shadowObscured xmlns:a14="http://schemas.microsoft.com/office/drawing/2010/main"/>
          </a:ext>
        </a:extLst>
      </xdr:spPr>
    </xdr:pic>
    <xdr:clientData/>
  </xdr:oneCellAnchor>
  <xdr:twoCellAnchor>
    <xdr:from>
      <xdr:col>0</xdr:col>
      <xdr:colOff>611480</xdr:colOff>
      <xdr:row>13</xdr:row>
      <xdr:rowOff>58796</xdr:rowOff>
    </xdr:from>
    <xdr:to>
      <xdr:col>13</xdr:col>
      <xdr:colOff>211667</xdr:colOff>
      <xdr:row>35</xdr:row>
      <xdr:rowOff>173611</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25686</xdr:colOff>
      <xdr:row>13</xdr:row>
      <xdr:rowOff>228723</xdr:rowOff>
    </xdr:from>
    <xdr:to>
      <xdr:col>23</xdr:col>
      <xdr:colOff>214003</xdr:colOff>
      <xdr:row>36</xdr:row>
      <xdr:rowOff>183815</xdr:rowOff>
    </xdr:to>
    <xdr:graphicFrame macro="">
      <xdr:nvGraphicFramePr>
        <xdr:cNvPr id="4" name="Chart 6">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535886</xdr:colOff>
      <xdr:row>13</xdr:row>
      <xdr:rowOff>205591</xdr:rowOff>
    </xdr:from>
    <xdr:to>
      <xdr:col>33</xdr:col>
      <xdr:colOff>105833</xdr:colOff>
      <xdr:row>29</xdr:row>
      <xdr:rowOff>190500</xdr:rowOff>
    </xdr:to>
    <xdr:graphicFrame macro="">
      <xdr:nvGraphicFramePr>
        <xdr:cNvPr id="5" name="Chart 6">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41</xdr:row>
      <xdr:rowOff>30390</xdr:rowOff>
    </xdr:from>
    <xdr:to>
      <xdr:col>10</xdr:col>
      <xdr:colOff>381000</xdr:colOff>
      <xdr:row>59</xdr:row>
      <xdr:rowOff>95250</xdr:rowOff>
    </xdr:to>
    <xdr:graphicFrame macro="">
      <xdr:nvGraphicFramePr>
        <xdr:cNvPr id="6" name="Chart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594968</xdr:colOff>
      <xdr:row>42</xdr:row>
      <xdr:rowOff>54932</xdr:rowOff>
    </xdr:from>
    <xdr:to>
      <xdr:col>22</xdr:col>
      <xdr:colOff>147681</xdr:colOff>
      <xdr:row>60</xdr:row>
      <xdr:rowOff>72404</xdr:rowOff>
    </xdr:to>
    <xdr:graphicFrame macro="">
      <xdr:nvGraphicFramePr>
        <xdr:cNvPr id="7" name="Chart 3">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xdr:col>
      <xdr:colOff>1</xdr:colOff>
      <xdr:row>41</xdr:row>
      <xdr:rowOff>103980</xdr:rowOff>
    </xdr:from>
    <xdr:to>
      <xdr:col>34</xdr:col>
      <xdr:colOff>81642</xdr:colOff>
      <xdr:row>58</xdr:row>
      <xdr:rowOff>84818</xdr:rowOff>
    </xdr:to>
    <xdr:graphicFrame macro="">
      <xdr:nvGraphicFramePr>
        <xdr:cNvPr id="8" name="Chart 5">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427413</xdr:colOff>
      <xdr:row>68</xdr:row>
      <xdr:rowOff>15790</xdr:rowOff>
    </xdr:from>
    <xdr:to>
      <xdr:col>13</xdr:col>
      <xdr:colOff>34549</xdr:colOff>
      <xdr:row>87</xdr:row>
      <xdr:rowOff>220714</xdr:rowOff>
    </xdr:to>
    <xdr:graphicFrame macro="">
      <xdr:nvGraphicFramePr>
        <xdr:cNvPr id="9" name="Chart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10355</xdr:colOff>
      <xdr:row>68</xdr:row>
      <xdr:rowOff>2356</xdr:rowOff>
    </xdr:from>
    <xdr:to>
      <xdr:col>23</xdr:col>
      <xdr:colOff>0</xdr:colOff>
      <xdr:row>84</xdr:row>
      <xdr:rowOff>176893</xdr:rowOff>
    </xdr:to>
    <xdr:graphicFrame macro="">
      <xdr:nvGraphicFramePr>
        <xdr:cNvPr id="10" name="Chart 6">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25</xdr:col>
      <xdr:colOff>10423</xdr:colOff>
      <xdr:row>68</xdr:row>
      <xdr:rowOff>133039</xdr:rowOff>
    </xdr:from>
    <xdr:to>
      <xdr:col>35</xdr:col>
      <xdr:colOff>163286</xdr:colOff>
      <xdr:row>86</xdr:row>
      <xdr:rowOff>27214</xdr:rowOff>
    </xdr:to>
    <xdr:graphicFrame macro="">
      <xdr:nvGraphicFramePr>
        <xdr:cNvPr id="11" name="Chart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37</xdr:col>
      <xdr:colOff>19049</xdr:colOff>
      <xdr:row>68</xdr:row>
      <xdr:rowOff>16080</xdr:rowOff>
    </xdr:from>
    <xdr:to>
      <xdr:col>47</xdr:col>
      <xdr:colOff>258536</xdr:colOff>
      <xdr:row>85</xdr:row>
      <xdr:rowOff>204109</xdr:rowOff>
    </xdr:to>
    <xdr:graphicFrame macro="">
      <xdr:nvGraphicFramePr>
        <xdr:cNvPr id="12" name="Chart 9">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500289</xdr:colOff>
      <xdr:row>95</xdr:row>
      <xdr:rowOff>194580</xdr:rowOff>
    </xdr:from>
    <xdr:to>
      <xdr:col>10</xdr:col>
      <xdr:colOff>139246</xdr:colOff>
      <xdr:row>114</xdr:row>
      <xdr:rowOff>224971</xdr:rowOff>
    </xdr:to>
    <xdr:graphicFrame macro="">
      <xdr:nvGraphicFramePr>
        <xdr:cNvPr id="13" name="Chart 3">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122</xdr:row>
      <xdr:rowOff>15875</xdr:rowOff>
    </xdr:from>
    <xdr:to>
      <xdr:col>10</xdr:col>
      <xdr:colOff>219364</xdr:colOff>
      <xdr:row>142</xdr:row>
      <xdr:rowOff>103909</xdr:rowOff>
    </xdr:to>
    <xdr:graphicFrame macro="">
      <xdr:nvGraphicFramePr>
        <xdr:cNvPr id="14" name="Chart 2">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twoCellAnchor>
  <xdr:twoCellAnchor>
    <xdr:from>
      <xdr:col>12</xdr:col>
      <xdr:colOff>51955</xdr:colOff>
      <xdr:row>122</xdr:row>
      <xdr:rowOff>150090</xdr:rowOff>
    </xdr:from>
    <xdr:to>
      <xdr:col>22</xdr:col>
      <xdr:colOff>313171</xdr:colOff>
      <xdr:row>142</xdr:row>
      <xdr:rowOff>115455</xdr:rowOff>
    </xdr:to>
    <xdr:graphicFrame macro="">
      <xdr:nvGraphicFramePr>
        <xdr:cNvPr id="15" name="Chart 2">
          <a:extLst>
            <a:ext uri="{FF2B5EF4-FFF2-40B4-BE49-F238E27FC236}">
              <a16:creationId xmlns:a16="http://schemas.microsoft.com/office/drawing/2014/main" id="{00000000-0008-0000-04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596516</xdr:colOff>
      <xdr:row>146</xdr:row>
      <xdr:rowOff>206375</xdr:rowOff>
    </xdr:from>
    <xdr:to>
      <xdr:col>10</xdr:col>
      <xdr:colOff>207818</xdr:colOff>
      <xdr:row>167</xdr:row>
      <xdr:rowOff>103909</xdr:rowOff>
    </xdr:to>
    <xdr:graphicFrame macro="">
      <xdr:nvGraphicFramePr>
        <xdr:cNvPr id="16" name="Chart 13">
          <a:extLst>
            <a:ext uri="{FF2B5EF4-FFF2-40B4-BE49-F238E27FC236}">
              <a16:creationId xmlns:a16="http://schemas.microsoft.com/office/drawing/2014/main" id="{00000000-0008-0000-04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35</xdr:col>
      <xdr:colOff>600856</xdr:colOff>
      <xdr:row>147</xdr:row>
      <xdr:rowOff>47624</xdr:rowOff>
    </xdr:from>
    <xdr:to>
      <xdr:col>46</xdr:col>
      <xdr:colOff>326570</xdr:colOff>
      <xdr:row>167</xdr:row>
      <xdr:rowOff>72571</xdr:rowOff>
    </xdr:to>
    <xdr:graphicFrame macro="">
      <xdr:nvGraphicFramePr>
        <xdr:cNvPr id="17" name="Chart 14">
          <a:extLst>
            <a:ext uri="{FF2B5EF4-FFF2-40B4-BE49-F238E27FC236}">
              <a16:creationId xmlns:a16="http://schemas.microsoft.com/office/drawing/2014/main" id="{00000000-0008-0000-04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11340</xdr:colOff>
      <xdr:row>147</xdr:row>
      <xdr:rowOff>0</xdr:rowOff>
    </xdr:from>
    <xdr:to>
      <xdr:col>22</xdr:col>
      <xdr:colOff>242455</xdr:colOff>
      <xdr:row>167</xdr:row>
      <xdr:rowOff>92363</xdr:rowOff>
    </xdr:to>
    <xdr:graphicFrame macro="">
      <xdr:nvGraphicFramePr>
        <xdr:cNvPr id="18" name="Chart 15">
          <a:extLst>
            <a:ext uri="{FF2B5EF4-FFF2-40B4-BE49-F238E27FC236}">
              <a16:creationId xmlns:a16="http://schemas.microsoft.com/office/drawing/2014/main" id="{00000000-0008-0000-04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24</xdr:col>
      <xdr:colOff>4329</xdr:colOff>
      <xdr:row>147</xdr:row>
      <xdr:rowOff>0</xdr:rowOff>
    </xdr:from>
    <xdr:to>
      <xdr:col>34</xdr:col>
      <xdr:colOff>323272</xdr:colOff>
      <xdr:row>167</xdr:row>
      <xdr:rowOff>80818</xdr:rowOff>
    </xdr:to>
    <xdr:graphicFrame macro="">
      <xdr:nvGraphicFramePr>
        <xdr:cNvPr id="19" name="Chart 16">
          <a:extLst>
            <a:ext uri="{FF2B5EF4-FFF2-40B4-BE49-F238E27FC236}">
              <a16:creationId xmlns:a16="http://schemas.microsoft.com/office/drawing/2014/main" id="{00000000-0008-0000-04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582178</xdr:colOff>
      <xdr:row>171</xdr:row>
      <xdr:rowOff>47625</xdr:rowOff>
    </xdr:from>
    <xdr:to>
      <xdr:col>10</xdr:col>
      <xdr:colOff>215900</xdr:colOff>
      <xdr:row>193</xdr:row>
      <xdr:rowOff>13607</xdr:rowOff>
    </xdr:to>
    <xdr:graphicFrame macro="">
      <xdr:nvGraphicFramePr>
        <xdr:cNvPr id="20" name="Chart 2">
          <a:extLst>
            <a:ext uri="{FF2B5EF4-FFF2-40B4-BE49-F238E27FC236}">
              <a16:creationId xmlns:a16="http://schemas.microsoft.com/office/drawing/2014/main" id="{00000000-0008-0000-04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593147</xdr:colOff>
      <xdr:row>171</xdr:row>
      <xdr:rowOff>63499</xdr:rowOff>
    </xdr:from>
    <xdr:to>
      <xdr:col>22</xdr:col>
      <xdr:colOff>238124</xdr:colOff>
      <xdr:row>192</xdr:row>
      <xdr:rowOff>81641</xdr:rowOff>
    </xdr:to>
    <xdr:graphicFrame macro="">
      <xdr:nvGraphicFramePr>
        <xdr:cNvPr id="21" name="Chart 2">
          <a:extLst>
            <a:ext uri="{FF2B5EF4-FFF2-40B4-BE49-F238E27FC236}">
              <a16:creationId xmlns:a16="http://schemas.microsoft.com/office/drawing/2014/main" id="{00000000-0008-0000-04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24</xdr:col>
      <xdr:colOff>5772</xdr:colOff>
      <xdr:row>171</xdr:row>
      <xdr:rowOff>31750</xdr:rowOff>
    </xdr:from>
    <xdr:to>
      <xdr:col>34</xdr:col>
      <xdr:colOff>317499</xdr:colOff>
      <xdr:row>192</xdr:row>
      <xdr:rowOff>117929</xdr:rowOff>
    </xdr:to>
    <xdr:graphicFrame macro="">
      <xdr:nvGraphicFramePr>
        <xdr:cNvPr id="22" name="Chart 2">
          <a:extLst>
            <a:ext uri="{FF2B5EF4-FFF2-40B4-BE49-F238E27FC236}">
              <a16:creationId xmlns:a16="http://schemas.microsoft.com/office/drawing/2014/main" id="{00000000-0008-0000-04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24</xdr:col>
      <xdr:colOff>-1</xdr:colOff>
      <xdr:row>123</xdr:row>
      <xdr:rowOff>0</xdr:rowOff>
    </xdr:from>
    <xdr:to>
      <xdr:col>34</xdr:col>
      <xdr:colOff>301624</xdr:colOff>
      <xdr:row>142</xdr:row>
      <xdr:rowOff>111124</xdr:rowOff>
    </xdr:to>
    <xdr:graphicFrame macro="">
      <xdr:nvGraphicFramePr>
        <xdr:cNvPr id="23" name="Chart 8">
          <a:extLst>
            <a:ext uri="{FF2B5EF4-FFF2-40B4-BE49-F238E27FC236}">
              <a16:creationId xmlns:a16="http://schemas.microsoft.com/office/drawing/2014/main" id="{00000000-0008-0000-04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36</xdr:col>
      <xdr:colOff>8658</xdr:colOff>
      <xdr:row>122</xdr:row>
      <xdr:rowOff>0</xdr:rowOff>
    </xdr:from>
    <xdr:to>
      <xdr:col>46</xdr:col>
      <xdr:colOff>334817</xdr:colOff>
      <xdr:row>143</xdr:row>
      <xdr:rowOff>15875</xdr:rowOff>
    </xdr:to>
    <xdr:graphicFrame macro="">
      <xdr:nvGraphicFramePr>
        <xdr:cNvPr id="24" name="Chart 17">
          <a:extLst>
            <a:ext uri="{FF2B5EF4-FFF2-40B4-BE49-F238E27FC236}">
              <a16:creationId xmlns:a16="http://schemas.microsoft.com/office/drawing/2014/main" id="{00000000-0008-0000-04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547348</xdr:colOff>
      <xdr:row>199</xdr:row>
      <xdr:rowOff>66841</xdr:rowOff>
    </xdr:from>
    <xdr:to>
      <xdr:col>10</xdr:col>
      <xdr:colOff>156244</xdr:colOff>
      <xdr:row>219</xdr:row>
      <xdr:rowOff>80210</xdr:rowOff>
    </xdr:to>
    <xdr:graphicFrame macro="">
      <xdr:nvGraphicFramePr>
        <xdr:cNvPr id="25" name="Chart 15">
          <a:extLst>
            <a:ext uri="{FF2B5EF4-FFF2-40B4-BE49-F238E27FC236}">
              <a16:creationId xmlns:a16="http://schemas.microsoft.com/office/drawing/2014/main" id="{00000000-0008-0000-04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12</xdr:col>
      <xdr:colOff>78626</xdr:colOff>
      <xdr:row>199</xdr:row>
      <xdr:rowOff>46823</xdr:rowOff>
    </xdr:from>
    <xdr:to>
      <xdr:col>21</xdr:col>
      <xdr:colOff>129353</xdr:colOff>
      <xdr:row>219</xdr:row>
      <xdr:rowOff>47036</xdr:rowOff>
    </xdr:to>
    <xdr:graphicFrame macro="">
      <xdr:nvGraphicFramePr>
        <xdr:cNvPr id="26" name="Chart 5">
          <a:extLst>
            <a:ext uri="{FF2B5EF4-FFF2-40B4-BE49-F238E27FC236}">
              <a16:creationId xmlns:a16="http://schemas.microsoft.com/office/drawing/2014/main" id="{00000000-0008-0000-04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24</xdr:col>
      <xdr:colOff>409414</xdr:colOff>
      <xdr:row>199</xdr:row>
      <xdr:rowOff>3644</xdr:rowOff>
    </xdr:from>
    <xdr:to>
      <xdr:col>34</xdr:col>
      <xdr:colOff>223428</xdr:colOff>
      <xdr:row>219</xdr:row>
      <xdr:rowOff>0</xdr:rowOff>
    </xdr:to>
    <xdr:graphicFrame macro="">
      <xdr:nvGraphicFramePr>
        <xdr:cNvPr id="27" name="Chart 15">
          <a:extLst>
            <a:ext uri="{FF2B5EF4-FFF2-40B4-BE49-F238E27FC236}">
              <a16:creationId xmlns:a16="http://schemas.microsoft.com/office/drawing/2014/main" id="{00000000-0008-0000-04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87714</xdr:colOff>
      <xdr:row>223</xdr:row>
      <xdr:rowOff>58584</xdr:rowOff>
    </xdr:from>
    <xdr:to>
      <xdr:col>10</xdr:col>
      <xdr:colOff>246945</xdr:colOff>
      <xdr:row>243</xdr:row>
      <xdr:rowOff>117593</xdr:rowOff>
    </xdr:to>
    <xdr:graphicFrame macro="">
      <xdr:nvGraphicFramePr>
        <xdr:cNvPr id="28" name="Chart 15">
          <a:extLst>
            <a:ext uri="{FF2B5EF4-FFF2-40B4-BE49-F238E27FC236}">
              <a16:creationId xmlns:a16="http://schemas.microsoft.com/office/drawing/2014/main" id="{00000000-0008-0000-04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12</xdr:col>
      <xdr:colOff>94555</xdr:colOff>
      <xdr:row>223</xdr:row>
      <xdr:rowOff>129352</xdr:rowOff>
    </xdr:from>
    <xdr:to>
      <xdr:col>21</xdr:col>
      <xdr:colOff>268110</xdr:colOff>
      <xdr:row>243</xdr:row>
      <xdr:rowOff>223426</xdr:rowOff>
    </xdr:to>
    <xdr:graphicFrame macro="">
      <xdr:nvGraphicFramePr>
        <xdr:cNvPr id="29" name="Chart 15">
          <a:extLst>
            <a:ext uri="{FF2B5EF4-FFF2-40B4-BE49-F238E27FC236}">
              <a16:creationId xmlns:a16="http://schemas.microsoft.com/office/drawing/2014/main" id="{00000000-0008-0000-04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36</xdr:col>
      <xdr:colOff>423531</xdr:colOff>
      <xdr:row>223</xdr:row>
      <xdr:rowOff>120159</xdr:rowOff>
    </xdr:from>
    <xdr:to>
      <xdr:col>45</xdr:col>
      <xdr:colOff>399814</xdr:colOff>
      <xdr:row>243</xdr:row>
      <xdr:rowOff>223427</xdr:rowOff>
    </xdr:to>
    <xdr:graphicFrame macro="">
      <xdr:nvGraphicFramePr>
        <xdr:cNvPr id="30" name="Chart 45">
          <a:extLst>
            <a:ext uri="{FF2B5EF4-FFF2-40B4-BE49-F238E27FC236}">
              <a16:creationId xmlns:a16="http://schemas.microsoft.com/office/drawing/2014/main" id="{00000000-0008-0000-04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24</xdr:col>
      <xdr:colOff>599722</xdr:colOff>
      <xdr:row>223</xdr:row>
      <xdr:rowOff>47036</xdr:rowOff>
    </xdr:from>
    <xdr:to>
      <xdr:col>34</xdr:col>
      <xdr:colOff>35278</xdr:colOff>
      <xdr:row>244</xdr:row>
      <xdr:rowOff>23518</xdr:rowOff>
    </xdr:to>
    <xdr:graphicFrame macro="">
      <xdr:nvGraphicFramePr>
        <xdr:cNvPr id="31" name="Chart 15">
          <a:extLst>
            <a:ext uri="{FF2B5EF4-FFF2-40B4-BE49-F238E27FC236}">
              <a16:creationId xmlns:a16="http://schemas.microsoft.com/office/drawing/2014/main" id="{00000000-0008-0000-04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243416</xdr:colOff>
      <xdr:row>275</xdr:row>
      <xdr:rowOff>119759</xdr:rowOff>
    </xdr:from>
    <xdr:to>
      <xdr:col>9</xdr:col>
      <xdr:colOff>370417</xdr:colOff>
      <xdr:row>295</xdr:row>
      <xdr:rowOff>183258</xdr:rowOff>
    </xdr:to>
    <xdr:graphicFrame macro="">
      <xdr:nvGraphicFramePr>
        <xdr:cNvPr id="32" name="Chart 48">
          <a:extLst>
            <a:ext uri="{FF2B5EF4-FFF2-40B4-BE49-F238E27FC236}">
              <a16:creationId xmlns:a16="http://schemas.microsoft.com/office/drawing/2014/main" id="{00000000-0008-0000-04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12</xdr:col>
      <xdr:colOff>434674</xdr:colOff>
      <xdr:row>275</xdr:row>
      <xdr:rowOff>8355</xdr:rowOff>
    </xdr:from>
    <xdr:to>
      <xdr:col>22</xdr:col>
      <xdr:colOff>133684</xdr:colOff>
      <xdr:row>295</xdr:row>
      <xdr:rowOff>116974</xdr:rowOff>
    </xdr:to>
    <xdr:graphicFrame macro="">
      <xdr:nvGraphicFramePr>
        <xdr:cNvPr id="33" name="Chart 15">
          <a:extLst>
            <a:ext uri="{FF2B5EF4-FFF2-40B4-BE49-F238E27FC236}">
              <a16:creationId xmlns:a16="http://schemas.microsoft.com/office/drawing/2014/main" id="{00000000-0008-0000-04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26</xdr:col>
      <xdr:colOff>39869</xdr:colOff>
      <xdr:row>275</xdr:row>
      <xdr:rowOff>142571</xdr:rowOff>
    </xdr:from>
    <xdr:to>
      <xdr:col>34</xdr:col>
      <xdr:colOff>596900</xdr:colOff>
      <xdr:row>296</xdr:row>
      <xdr:rowOff>0</xdr:rowOff>
    </xdr:to>
    <xdr:graphicFrame macro="">
      <xdr:nvGraphicFramePr>
        <xdr:cNvPr id="34" name="Chart 15">
          <a:extLst>
            <a:ext uri="{FF2B5EF4-FFF2-40B4-BE49-F238E27FC236}">
              <a16:creationId xmlns:a16="http://schemas.microsoft.com/office/drawing/2014/main" id="{00000000-0008-0000-04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240145</xdr:colOff>
      <xdr:row>301</xdr:row>
      <xdr:rowOff>227446</xdr:rowOff>
    </xdr:from>
    <xdr:to>
      <xdr:col>9</xdr:col>
      <xdr:colOff>228600</xdr:colOff>
      <xdr:row>321</xdr:row>
      <xdr:rowOff>76200</xdr:rowOff>
    </xdr:to>
    <xdr:graphicFrame macro="">
      <xdr:nvGraphicFramePr>
        <xdr:cNvPr id="35" name="Chart 51">
          <a:extLst>
            <a:ext uri="{FF2B5EF4-FFF2-40B4-BE49-F238E27FC236}">
              <a16:creationId xmlns:a16="http://schemas.microsoft.com/office/drawing/2014/main" id="{00000000-0008-0000-04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12</xdr:col>
      <xdr:colOff>243611</xdr:colOff>
      <xdr:row>303</xdr:row>
      <xdr:rowOff>215900</xdr:rowOff>
    </xdr:from>
    <xdr:to>
      <xdr:col>21</xdr:col>
      <xdr:colOff>508001</xdr:colOff>
      <xdr:row>323</xdr:row>
      <xdr:rowOff>76200</xdr:rowOff>
    </xdr:to>
    <xdr:graphicFrame macro="">
      <xdr:nvGraphicFramePr>
        <xdr:cNvPr id="36" name="Chart 52">
          <a:extLst>
            <a:ext uri="{FF2B5EF4-FFF2-40B4-BE49-F238E27FC236}">
              <a16:creationId xmlns:a16="http://schemas.microsoft.com/office/drawing/2014/main" id="{00000000-0008-0000-04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25</xdr:col>
      <xdr:colOff>346365</xdr:colOff>
      <xdr:row>304</xdr:row>
      <xdr:rowOff>0</xdr:rowOff>
    </xdr:from>
    <xdr:to>
      <xdr:col>34</xdr:col>
      <xdr:colOff>546100</xdr:colOff>
      <xdr:row>324</xdr:row>
      <xdr:rowOff>0</xdr:rowOff>
    </xdr:to>
    <xdr:graphicFrame macro="">
      <xdr:nvGraphicFramePr>
        <xdr:cNvPr id="37" name="Chart 53">
          <a:extLst>
            <a:ext uri="{FF2B5EF4-FFF2-40B4-BE49-F238E27FC236}">
              <a16:creationId xmlns:a16="http://schemas.microsoft.com/office/drawing/2014/main" id="{00000000-0008-0000-04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36</xdr:col>
      <xdr:colOff>517239</xdr:colOff>
      <xdr:row>304</xdr:row>
      <xdr:rowOff>133926</xdr:rowOff>
    </xdr:from>
    <xdr:to>
      <xdr:col>45</xdr:col>
      <xdr:colOff>330201</xdr:colOff>
      <xdr:row>321</xdr:row>
      <xdr:rowOff>228600</xdr:rowOff>
    </xdr:to>
    <xdr:graphicFrame macro="">
      <xdr:nvGraphicFramePr>
        <xdr:cNvPr id="38" name="Chart 54">
          <a:extLst>
            <a:ext uri="{FF2B5EF4-FFF2-40B4-BE49-F238E27FC236}">
              <a16:creationId xmlns:a16="http://schemas.microsoft.com/office/drawing/2014/main" id="{00000000-0008-0000-04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280553</xdr:colOff>
      <xdr:row>326</xdr:row>
      <xdr:rowOff>63500</xdr:rowOff>
    </xdr:from>
    <xdr:to>
      <xdr:col>9</xdr:col>
      <xdr:colOff>292100</xdr:colOff>
      <xdr:row>347</xdr:row>
      <xdr:rowOff>38100</xdr:rowOff>
    </xdr:to>
    <xdr:graphicFrame macro="">
      <xdr:nvGraphicFramePr>
        <xdr:cNvPr id="39" name="Chart 55">
          <a:extLst>
            <a:ext uri="{FF2B5EF4-FFF2-40B4-BE49-F238E27FC236}">
              <a16:creationId xmlns:a16="http://schemas.microsoft.com/office/drawing/2014/main" id="{00000000-0008-0000-04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12</xdr:col>
      <xdr:colOff>64653</xdr:colOff>
      <xdr:row>326</xdr:row>
      <xdr:rowOff>152400</xdr:rowOff>
    </xdr:from>
    <xdr:to>
      <xdr:col>22</xdr:col>
      <xdr:colOff>12700</xdr:colOff>
      <xdr:row>347</xdr:row>
      <xdr:rowOff>127000</xdr:rowOff>
    </xdr:to>
    <xdr:graphicFrame macro="">
      <xdr:nvGraphicFramePr>
        <xdr:cNvPr id="40" name="Chart 56">
          <a:extLst>
            <a:ext uri="{FF2B5EF4-FFF2-40B4-BE49-F238E27FC236}">
              <a16:creationId xmlns:a16="http://schemas.microsoft.com/office/drawing/2014/main" id="{00000000-0008-0000-04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25</xdr:col>
      <xdr:colOff>63502</xdr:colOff>
      <xdr:row>326</xdr:row>
      <xdr:rowOff>31171</xdr:rowOff>
    </xdr:from>
    <xdr:to>
      <xdr:col>33</xdr:col>
      <xdr:colOff>533400</xdr:colOff>
      <xdr:row>346</xdr:row>
      <xdr:rowOff>152400</xdr:rowOff>
    </xdr:to>
    <xdr:graphicFrame macro="">
      <xdr:nvGraphicFramePr>
        <xdr:cNvPr id="41" name="Chart 57">
          <a:extLst>
            <a:ext uri="{FF2B5EF4-FFF2-40B4-BE49-F238E27FC236}">
              <a16:creationId xmlns:a16="http://schemas.microsoft.com/office/drawing/2014/main" id="{00000000-0008-0000-04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36</xdr:col>
      <xdr:colOff>341019</xdr:colOff>
      <xdr:row>199</xdr:row>
      <xdr:rowOff>38100</xdr:rowOff>
    </xdr:from>
    <xdr:to>
      <xdr:col>45</xdr:col>
      <xdr:colOff>444500</xdr:colOff>
      <xdr:row>219</xdr:row>
      <xdr:rowOff>27752</xdr:rowOff>
    </xdr:to>
    <xdr:graphicFrame macro="">
      <xdr:nvGraphicFramePr>
        <xdr:cNvPr id="42" name="Chart 15">
          <a:extLst>
            <a:ext uri="{FF2B5EF4-FFF2-40B4-BE49-F238E27FC236}">
              <a16:creationId xmlns:a16="http://schemas.microsoft.com/office/drawing/2014/main" id="{00000000-0008-0000-04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243417</xdr:colOff>
      <xdr:row>246</xdr:row>
      <xdr:rowOff>211668</xdr:rowOff>
    </xdr:from>
    <xdr:to>
      <xdr:col>9</xdr:col>
      <xdr:colOff>222249</xdr:colOff>
      <xdr:row>266</xdr:row>
      <xdr:rowOff>211668</xdr:rowOff>
    </xdr:to>
    <xdr:graphicFrame macro="">
      <xdr:nvGraphicFramePr>
        <xdr:cNvPr id="43" name="Chart 2">
          <a:extLst>
            <a:ext uri="{FF2B5EF4-FFF2-40B4-BE49-F238E27FC236}">
              <a16:creationId xmlns:a16="http://schemas.microsoft.com/office/drawing/2014/main" id="{00000000-0008-0000-04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36</xdr:col>
      <xdr:colOff>101600</xdr:colOff>
      <xdr:row>326</xdr:row>
      <xdr:rowOff>88901</xdr:rowOff>
    </xdr:from>
    <xdr:to>
      <xdr:col>47</xdr:col>
      <xdr:colOff>228600</xdr:colOff>
      <xdr:row>348</xdr:row>
      <xdr:rowOff>12701</xdr:rowOff>
    </xdr:to>
    <xdr:graphicFrame macro="">
      <xdr:nvGraphicFramePr>
        <xdr:cNvPr id="44" name="Chart 61">
          <a:extLst>
            <a:ext uri="{FF2B5EF4-FFF2-40B4-BE49-F238E27FC236}">
              <a16:creationId xmlns:a16="http://schemas.microsoft.com/office/drawing/2014/main" id="{00000000-0008-0000-04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511528</xdr:colOff>
      <xdr:row>353</xdr:row>
      <xdr:rowOff>49742</xdr:rowOff>
    </xdr:from>
    <xdr:to>
      <xdr:col>11</xdr:col>
      <xdr:colOff>151342</xdr:colOff>
      <xdr:row>372</xdr:row>
      <xdr:rowOff>85018</xdr:rowOff>
    </xdr:to>
    <xdr:graphicFrame macro="">
      <xdr:nvGraphicFramePr>
        <xdr:cNvPr id="45" name="Chart 62">
          <a:extLst>
            <a:ext uri="{FF2B5EF4-FFF2-40B4-BE49-F238E27FC236}">
              <a16:creationId xmlns:a16="http://schemas.microsoft.com/office/drawing/2014/main" id="{00000000-0008-0000-04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476250</xdr:colOff>
      <xdr:row>379</xdr:row>
      <xdr:rowOff>12699</xdr:rowOff>
    </xdr:from>
    <xdr:to>
      <xdr:col>10</xdr:col>
      <xdr:colOff>389114</xdr:colOff>
      <xdr:row>400</xdr:row>
      <xdr:rowOff>158750</xdr:rowOff>
    </xdr:to>
    <xdr:graphicFrame macro="">
      <xdr:nvGraphicFramePr>
        <xdr:cNvPr id="46" name="Chart 63">
          <a:extLst>
            <a:ext uri="{FF2B5EF4-FFF2-40B4-BE49-F238E27FC236}">
              <a16:creationId xmlns:a16="http://schemas.microsoft.com/office/drawing/2014/main" id="{00000000-0008-0000-04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xdr:col>
      <xdr:colOff>32101</xdr:colOff>
      <xdr:row>406</xdr:row>
      <xdr:rowOff>141110</xdr:rowOff>
    </xdr:from>
    <xdr:to>
      <xdr:col>10</xdr:col>
      <xdr:colOff>521052</xdr:colOff>
      <xdr:row>426</xdr:row>
      <xdr:rowOff>169835</xdr:rowOff>
    </xdr:to>
    <xdr:graphicFrame macro="">
      <xdr:nvGraphicFramePr>
        <xdr:cNvPr id="47" name="Chart 64">
          <a:extLst>
            <a:ext uri="{FF2B5EF4-FFF2-40B4-BE49-F238E27FC236}">
              <a16:creationId xmlns:a16="http://schemas.microsoft.com/office/drawing/2014/main" id="{00000000-0008-0000-04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423334</xdr:colOff>
      <xdr:row>431</xdr:row>
      <xdr:rowOff>216705</xdr:rowOff>
    </xdr:from>
    <xdr:to>
      <xdr:col>10</xdr:col>
      <xdr:colOff>383823</xdr:colOff>
      <xdr:row>454</xdr:row>
      <xdr:rowOff>107849</xdr:rowOff>
    </xdr:to>
    <xdr:graphicFrame macro="">
      <xdr:nvGraphicFramePr>
        <xdr:cNvPr id="48" name="Chart 65">
          <a:extLst>
            <a:ext uri="{FF2B5EF4-FFF2-40B4-BE49-F238E27FC236}">
              <a16:creationId xmlns:a16="http://schemas.microsoft.com/office/drawing/2014/main" id="{00000000-0008-0000-04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12533</xdr:rowOff>
    </xdr:from>
    <xdr:to>
      <xdr:col>1</xdr:col>
      <xdr:colOff>963468</xdr:colOff>
      <xdr:row>1</xdr:row>
      <xdr:rowOff>695385</xdr:rowOff>
    </xdr:to>
    <xdr:pic>
      <xdr:nvPicPr>
        <xdr:cNvPr id="2" name="Рисунок 1">
          <a:extLst>
            <a:ext uri="{FF2B5EF4-FFF2-40B4-BE49-F238E27FC236}">
              <a16:creationId xmlns:a16="http://schemas.microsoft.com/office/drawing/2014/main" id="{00000000-0008-0000-06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361950" y="9358"/>
          <a:ext cx="963468" cy="88605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960293</xdr:colOff>
      <xdr:row>0</xdr:row>
      <xdr:rowOff>877703</xdr:rowOff>
    </xdr:to>
    <xdr:pic>
      <xdr:nvPicPr>
        <xdr:cNvPr id="2" name="Рисунок 1">
          <a:extLst>
            <a:ext uri="{FF2B5EF4-FFF2-40B4-BE49-F238E27FC236}">
              <a16:creationId xmlns:a16="http://schemas.microsoft.com/office/drawing/2014/main" id="{00000000-0008-0000-07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409575" y="0"/>
          <a:ext cx="960293" cy="8777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443707</xdr:colOff>
      <xdr:row>0</xdr:row>
      <xdr:rowOff>0</xdr:rowOff>
    </xdr:from>
    <xdr:to>
      <xdr:col>1</xdr:col>
      <xdr:colOff>921400</xdr:colOff>
      <xdr:row>0</xdr:row>
      <xdr:rowOff>874528</xdr:rowOff>
    </xdr:to>
    <xdr:pic>
      <xdr:nvPicPr>
        <xdr:cNvPr id="2" name="Рисунок 1">
          <a:extLst>
            <a:ext uri="{FF2B5EF4-FFF2-40B4-BE49-F238E27FC236}">
              <a16:creationId xmlns:a16="http://schemas.microsoft.com/office/drawing/2014/main" id="{00000000-0008-0000-08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446882" y="0"/>
          <a:ext cx="953943" cy="87452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960293</xdr:colOff>
      <xdr:row>0</xdr:row>
      <xdr:rowOff>877703</xdr:rowOff>
    </xdr:to>
    <xdr:pic>
      <xdr:nvPicPr>
        <xdr:cNvPr id="2" name="Рисунок 1">
          <a:extLst>
            <a:ext uri="{FF2B5EF4-FFF2-40B4-BE49-F238E27FC236}">
              <a16:creationId xmlns:a16="http://schemas.microsoft.com/office/drawing/2014/main" id="{00000000-0008-0000-09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476250" y="0"/>
          <a:ext cx="963468" cy="8777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711200</xdr:colOff>
      <xdr:row>0</xdr:row>
      <xdr:rowOff>663576</xdr:rowOff>
    </xdr:to>
    <xdr:pic>
      <xdr:nvPicPr>
        <xdr:cNvPr id="2" name="Рисунок 1">
          <a:extLst>
            <a:ext uri="{FF2B5EF4-FFF2-40B4-BE49-F238E27FC236}">
              <a16:creationId xmlns:a16="http://schemas.microsoft.com/office/drawing/2014/main" id="{00000000-0008-0000-0A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62" r="38675" b="36682"/>
        <a:stretch/>
      </xdr:blipFill>
      <xdr:spPr bwMode="auto">
        <a:xfrm>
          <a:off x="419100" y="1"/>
          <a:ext cx="714375" cy="663575"/>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kuskov/APPDATA/LOCAL/TEMP/wz2b78/&#1040;&#1047;%20&#1043;&#1056;&#1050;%20&#1054;&#1040;&#1054;/R&amp;C/AAS/CG/PROJECTS/NordGold/Integrated%20report%202013/5%20Working%20paper/Non-financial%20system/&#1060;&#1086;&#1088;&#1084;&#1099;,%20rus/Energy_ne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kuskov/APPDATA/LOCAL/TEMP/wz2b78/&#1040;&#1047;%20&#1043;&#1056;&#1050;%20&#1054;&#1040;&#1054;/R&amp;C/AAS/CG/PROJECTS/Polyus%20Gold/Sustainability%20report%202013/GRI%20G4%20forms/GRI%20G3.1_forms_examples/Engine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kuskov/APPDATA/LOCAL/TEMP/wz2b78/&#1040;&#1047;%20&#1043;&#1056;&#1050;%20&#1054;&#1040;&#1054;/R&amp;C/AAS/CG/PROJECTS/NordGold/Integrated%20report%202013/5%20Working%20paper/Non-financial%20system/&#1060;&#1086;&#1088;&#1084;&#1099;,%20rus/Securit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yarinov002/Desktop/Samruk%20Kazyna/SK%20Fund/KPMG/Collected%2028%20March/2023_/&#1069;&#1085;&#1077;&#1088;&#1075;&#1080;&#1103;_&#1057;&#1042;&#1054;&#104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kkuskov/APPDATA/LOCAL/TEMP/wz2b78/&#1040;&#1047;%20&#1043;&#1056;&#1050;%20&#1054;&#1040;&#1054;/R&amp;C/AAS/CG/PROJECTS/Polyus%20Gold/Sustainability%20report%202013/GRI%20G4%20forms/G4_forms/G4-EC.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onedrive-global.kpmg.com/personal/akornyakova_kpmg_kz/Documents/ESG%20Databook_RUS.xlsm" TargetMode="External"/><Relationship Id="rId1" Type="http://schemas.openxmlformats.org/officeDocument/2006/relationships/externalLinkPath" Target="ESG%20Databook_RUS.xlsm"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onedrive-global.kpmg.com/personal/akornyakova_kpmg_kz/Documents/ESG%20Databook%20.xlsx" TargetMode="External"/><Relationship Id="rId1" Type="http://schemas.openxmlformats.org/officeDocument/2006/relationships/externalLinkPath" Target="ESG%20Databook%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3"/>
      <sheetName val="EN3c"/>
      <sheetName val="EN3-short"/>
      <sheetName val="EN4"/>
      <sheetName val="EN5"/>
      <sheetName val="EN7"/>
      <sheetName val="Sheet1"/>
    </sheetNames>
    <sheetDataSet>
      <sheetData sheetId="0" refreshError="1">
        <row r="2">
          <cell r="G2" t="str">
            <v>л</v>
          </cell>
        </row>
        <row r="3">
          <cell r="G3" t="str">
            <v>т</v>
          </cell>
        </row>
        <row r="6">
          <cell r="G6" t="str">
            <v>т</v>
          </cell>
        </row>
        <row r="7">
          <cell r="G7" t="str">
            <v>Баррель</v>
          </cell>
        </row>
      </sheetData>
      <sheetData sheetId="1"/>
      <sheetData sheetId="2"/>
      <sheetData sheetId="3"/>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PR 1"/>
      <sheetName val="EN 1"/>
      <sheetName val="MM3"/>
    </sheetNames>
    <sheetDataSet>
      <sheetData sheetId="0" refreshError="1">
        <row r="6">
          <cell r="A6" t="str">
            <v>ДА</v>
          </cell>
        </row>
        <row r="7">
          <cell r="A7" t="str">
            <v>НЕТ</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5"/>
      <sheetName val="MA"/>
      <sheetName val="HR 8"/>
      <sheetName val="SO 2"/>
      <sheetName val="SO 4"/>
    </sheetNames>
    <sheetDataSet>
      <sheetData sheetId="0" refreshError="1">
        <row r="1">
          <cell r="A1" t="str">
            <v>Да</v>
          </cell>
        </row>
        <row r="2">
          <cell r="A2" t="str">
            <v>Нет</v>
          </cell>
        </row>
      </sheetData>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Энергия КМГ"/>
      <sheetName val="Энергия СВОД"/>
      <sheetName val="Энергия КТЖ"/>
      <sheetName val="Энергия КГ"/>
      <sheetName val="Энергия КАП"/>
      <sheetName val="Энергия СЭ "/>
      <sheetName val="Энергия КТК"/>
      <sheetName val="Энергия СКО"/>
      <sheetName val="Энергия КЕГОК"/>
      <sheetName val="Энергия ТКС"/>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2"/>
      <sheetName val="EC 7"/>
      <sheetName val="EC 1 "/>
      <sheetName val="EC 3"/>
      <sheetName val="EC 4"/>
      <sheetName val="EC 5"/>
      <sheetName val="EC 6"/>
      <sheetName val="EC 8"/>
      <sheetName val="EC9"/>
    </sheetNames>
    <sheetDataSet>
      <sheetData sheetId="0" refreshError="1">
        <row r="3">
          <cell r="M3" t="str">
            <v>Физический</v>
          </cell>
        </row>
        <row r="4">
          <cell r="M4" t="str">
            <v>Регуляторный</v>
          </cell>
        </row>
        <row r="5">
          <cell r="M5" t="str">
            <v>Другой</v>
          </cell>
        </row>
      </sheetData>
      <sheetData sheetId="1" refreshError="1">
        <row r="3">
          <cell r="I3" t="str">
            <v>Коммерческий</v>
          </cell>
        </row>
        <row r="4">
          <cell r="I4" t="str">
            <v>Профессиональная помощь на добровольных началах</v>
          </cell>
        </row>
        <row r="5">
          <cell r="I5" t="str">
            <v>Благотворительные проекты</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Content_"/>
      <sheetName val="Content"/>
      <sheetName val="GRI Content"/>
      <sheetName val="SASB Content"/>
      <sheetName val="Figures"/>
      <sheetName val="Environmental&gt;&gt;"/>
      <sheetName val="Emissions"/>
      <sheetName val="Water resources"/>
      <sheetName val="Energy"/>
      <sheetName val="Waste"/>
      <sheetName val="Expenditure"/>
      <sheetName val="Biodiversity"/>
      <sheetName val="Social&gt;&gt;"/>
      <sheetName val="Методология отчетности"/>
      <sheetName val="Employees"/>
      <sheetName val="Diversity&amp;Inclusion"/>
      <sheetName val="Training"/>
      <sheetName val="HSE"/>
      <sheetName val="Local communities"/>
      <sheetName val="Governance&gt;&gt;"/>
      <sheetName val="Corporate governance"/>
      <sheetName val="Financial"/>
      <sheetName val="Procurement"/>
      <sheetName val="Compliance"/>
      <sheetName val="Others&gt;&gt;"/>
      <sheetName val="Operational indicators"/>
      <sheetName val="Translation"/>
      <sheetName val="tfig"/>
    </sheetNames>
    <sheetDataSet>
      <sheetData sheetId="0"/>
      <sheetData sheetId="1">
        <row r="7">
          <cell r="D7">
            <v>1</v>
          </cell>
        </row>
      </sheetData>
      <sheetData sheetId="2"/>
      <sheetData sheetId="3"/>
      <sheetData sheetId="4"/>
      <sheetData sheetId="5"/>
      <sheetData sheetId="6"/>
      <sheetData sheetId="7">
        <row r="7">
          <cell r="D7">
            <v>2020</v>
          </cell>
          <cell r="E7">
            <v>2021</v>
          </cell>
          <cell r="F7">
            <v>2022</v>
          </cell>
          <cell r="G7">
            <v>2023</v>
          </cell>
        </row>
        <row r="9">
          <cell r="D9">
            <v>56.287422402808602</v>
          </cell>
          <cell r="E9">
            <v>61.594014983517255</v>
          </cell>
          <cell r="F9">
            <v>50.581721386062085</v>
          </cell>
          <cell r="G9">
            <v>52.287362399038777</v>
          </cell>
        </row>
        <row r="31">
          <cell r="D31">
            <v>10.57</v>
          </cell>
          <cell r="E31">
            <v>10.65</v>
          </cell>
          <cell r="F31">
            <v>10.130000000000001</v>
          </cell>
          <cell r="G31">
            <v>9.9700000000000006</v>
          </cell>
        </row>
      </sheetData>
      <sheetData sheetId="8">
        <row r="5">
          <cell r="D5">
            <v>2020</v>
          </cell>
          <cell r="E5">
            <v>2021</v>
          </cell>
          <cell r="F5">
            <v>2022</v>
          </cell>
          <cell r="G5">
            <v>2023</v>
          </cell>
        </row>
        <row r="6">
          <cell r="D6">
            <v>68870725.439999998</v>
          </cell>
          <cell r="E6">
            <v>64077562.390000001</v>
          </cell>
          <cell r="F6">
            <v>63762225.979999997</v>
          </cell>
          <cell r="G6">
            <v>63923742.060000002</v>
          </cell>
        </row>
        <row r="35">
          <cell r="D35">
            <v>68661354.620000005</v>
          </cell>
          <cell r="E35">
            <v>63859443.329999998</v>
          </cell>
          <cell r="F35">
            <v>63541231.960000001</v>
          </cell>
          <cell r="G35">
            <v>63682938.799999997</v>
          </cell>
        </row>
      </sheetData>
      <sheetData sheetId="9">
        <row r="5">
          <cell r="D5">
            <v>2020</v>
          </cell>
          <cell r="E5">
            <v>2021</v>
          </cell>
          <cell r="F5">
            <v>2022</v>
          </cell>
          <cell r="G5">
            <v>2023</v>
          </cell>
        </row>
        <row r="34">
          <cell r="D34">
            <v>462719.93999999994</v>
          </cell>
          <cell r="E34">
            <v>491957.32999999996</v>
          </cell>
          <cell r="F34">
            <v>453894.89</v>
          </cell>
          <cell r="G34">
            <v>430978.19000000006</v>
          </cell>
        </row>
        <row r="65">
          <cell r="D65">
            <v>30558</v>
          </cell>
          <cell r="E65">
            <v>16547</v>
          </cell>
          <cell r="F65">
            <v>16917</v>
          </cell>
          <cell r="G65">
            <v>11497</v>
          </cell>
        </row>
      </sheetData>
      <sheetData sheetId="10">
        <row r="5">
          <cell r="D5">
            <v>2020</v>
          </cell>
          <cell r="E5">
            <v>2021</v>
          </cell>
          <cell r="F5">
            <v>2022</v>
          </cell>
          <cell r="G5">
            <v>2023</v>
          </cell>
        </row>
        <row r="6">
          <cell r="D6">
            <v>100341383</v>
          </cell>
          <cell r="E6">
            <v>93807384</v>
          </cell>
          <cell r="F6">
            <v>94723935</v>
          </cell>
          <cell r="G6">
            <v>102514185</v>
          </cell>
        </row>
      </sheetData>
      <sheetData sheetId="11"/>
      <sheetData sheetId="12"/>
      <sheetData sheetId="13"/>
      <sheetData sheetId="14"/>
      <sheetData sheetId="15">
        <row r="7">
          <cell r="D7">
            <v>2020</v>
          </cell>
          <cell r="E7">
            <v>2021</v>
          </cell>
          <cell r="F7">
            <v>2022</v>
          </cell>
          <cell r="G7">
            <v>2023</v>
          </cell>
        </row>
        <row r="8">
          <cell r="D8">
            <v>270068</v>
          </cell>
          <cell r="E8">
            <v>259279</v>
          </cell>
          <cell r="F8">
            <v>261839.90000000002</v>
          </cell>
          <cell r="G8">
            <v>267814</v>
          </cell>
        </row>
        <row r="38">
          <cell r="D38">
            <v>259359</v>
          </cell>
          <cell r="E38">
            <v>238135</v>
          </cell>
          <cell r="F38">
            <v>240562</v>
          </cell>
          <cell r="G38">
            <v>250333</v>
          </cell>
        </row>
        <row r="64">
          <cell r="D64">
            <v>10709</v>
          </cell>
          <cell r="E64">
            <v>21143</v>
          </cell>
          <cell r="F64">
            <v>21278</v>
          </cell>
          <cell r="G64">
            <v>17481</v>
          </cell>
        </row>
        <row r="93">
          <cell r="D93">
            <v>2020</v>
          </cell>
          <cell r="E93">
            <v>2021</v>
          </cell>
          <cell r="F93">
            <v>2022</v>
          </cell>
          <cell r="G93">
            <v>2023</v>
          </cell>
        </row>
        <row r="100">
          <cell r="D100">
            <v>9</v>
          </cell>
          <cell r="E100">
            <v>12</v>
          </cell>
          <cell r="F100">
            <v>11</v>
          </cell>
          <cell r="G100">
            <v>12</v>
          </cell>
        </row>
        <row r="110">
          <cell r="D110">
            <v>26992</v>
          </cell>
          <cell r="E110">
            <v>31140</v>
          </cell>
          <cell r="F110">
            <v>38488</v>
          </cell>
          <cell r="G110">
            <v>41075</v>
          </cell>
        </row>
        <row r="139">
          <cell r="D139">
            <v>10554</v>
          </cell>
          <cell r="E139">
            <v>9661</v>
          </cell>
          <cell r="F139">
            <v>9560</v>
          </cell>
          <cell r="G139">
            <v>8555</v>
          </cell>
        </row>
        <row r="150">
          <cell r="D150">
            <v>131.2731114632858</v>
          </cell>
          <cell r="E150">
            <v>133.31488655229663</v>
          </cell>
          <cell r="F150">
            <v>100.91594827586208</v>
          </cell>
          <cell r="G150">
            <v>61.167158156138449</v>
          </cell>
        </row>
        <row r="151">
          <cell r="D151">
            <v>106.06965174129353</v>
          </cell>
          <cell r="E151">
            <v>82.696177062374247</v>
          </cell>
          <cell r="F151">
            <v>187.92029887920299</v>
          </cell>
          <cell r="G151">
            <v>87.106246663107314</v>
          </cell>
        </row>
      </sheetData>
      <sheetData sheetId="16">
        <row r="9">
          <cell r="B9" t="str">
            <v>Мужчины</v>
          </cell>
        </row>
        <row r="10">
          <cell r="B10" t="str">
            <v>Доля мужчин</v>
          </cell>
        </row>
        <row r="11">
          <cell r="B11" t="str">
            <v>Женщины</v>
          </cell>
        </row>
        <row r="43">
          <cell r="G43">
            <v>10843</v>
          </cell>
        </row>
        <row r="44">
          <cell r="G44">
            <v>62.027343973456894</v>
          </cell>
        </row>
        <row r="45">
          <cell r="G45">
            <v>6638</v>
          </cell>
        </row>
        <row r="76">
          <cell r="D76">
            <v>2304</v>
          </cell>
          <cell r="E76">
            <v>2489</v>
          </cell>
          <cell r="F76">
            <v>2684</v>
          </cell>
          <cell r="G76">
            <v>2764</v>
          </cell>
        </row>
      </sheetData>
      <sheetData sheetId="17">
        <row r="11">
          <cell r="D11">
            <v>16</v>
          </cell>
          <cell r="E11">
            <v>13</v>
          </cell>
          <cell r="F11">
            <v>19</v>
          </cell>
          <cell r="G11">
            <v>23</v>
          </cell>
        </row>
      </sheetData>
      <sheetData sheetId="18">
        <row r="9">
          <cell r="D9">
            <v>269616</v>
          </cell>
          <cell r="E9">
            <v>258823</v>
          </cell>
          <cell r="F9">
            <v>261361</v>
          </cell>
          <cell r="G9">
            <v>267276</v>
          </cell>
        </row>
        <row r="10">
          <cell r="D10">
            <v>120696</v>
          </cell>
          <cell r="E10">
            <v>123827</v>
          </cell>
          <cell r="F10">
            <v>135423</v>
          </cell>
          <cell r="G10">
            <v>150623</v>
          </cell>
        </row>
        <row r="11">
          <cell r="D11">
            <v>61686</v>
          </cell>
          <cell r="E11">
            <v>71290</v>
          </cell>
          <cell r="F11">
            <v>109233</v>
          </cell>
          <cell r="G11">
            <v>152324</v>
          </cell>
        </row>
        <row r="12">
          <cell r="D12">
            <v>33</v>
          </cell>
          <cell r="E12">
            <v>40</v>
          </cell>
          <cell r="F12">
            <v>69</v>
          </cell>
          <cell r="G12">
            <v>78</v>
          </cell>
        </row>
        <row r="19">
          <cell r="D19">
            <v>0.24</v>
          </cell>
          <cell r="E19">
            <v>0.24</v>
          </cell>
          <cell r="F19">
            <v>0.24</v>
          </cell>
          <cell r="G19">
            <v>0.26</v>
          </cell>
        </row>
        <row r="22">
          <cell r="D22">
            <v>0.24</v>
          </cell>
          <cell r="E22">
            <v>0.22</v>
          </cell>
          <cell r="F22">
            <v>0.16</v>
          </cell>
          <cell r="G22">
            <v>0.14000000000000001</v>
          </cell>
        </row>
        <row r="38">
          <cell r="D38">
            <v>327</v>
          </cell>
          <cell r="E38">
            <v>284</v>
          </cell>
          <cell r="F38">
            <v>334</v>
          </cell>
          <cell r="G38">
            <v>1013</v>
          </cell>
        </row>
      </sheetData>
      <sheetData sheetId="19">
        <row r="8">
          <cell r="D8">
            <v>20.074349442379184</v>
          </cell>
          <cell r="E8">
            <v>21.991701244813278</v>
          </cell>
          <cell r="F8">
            <v>22.268907563025213</v>
          </cell>
          <cell r="G8">
            <v>24.180327868852459</v>
          </cell>
        </row>
      </sheetData>
      <sheetData sheetId="20"/>
      <sheetData sheetId="21">
        <row r="10">
          <cell r="D10">
            <v>15</v>
          </cell>
          <cell r="E10">
            <v>10</v>
          </cell>
          <cell r="F10">
            <v>18</v>
          </cell>
          <cell r="G10">
            <v>20</v>
          </cell>
        </row>
      </sheetData>
      <sheetData sheetId="22">
        <row r="6">
          <cell r="D6">
            <v>9556.7999999999993</v>
          </cell>
          <cell r="E6">
            <v>13178.7</v>
          </cell>
          <cell r="F6">
            <v>16704.8</v>
          </cell>
          <cell r="G6">
            <v>17218</v>
          </cell>
        </row>
      </sheetData>
      <sheetData sheetId="23">
        <row r="5">
          <cell r="D5">
            <v>3103</v>
          </cell>
          <cell r="E5">
            <v>3427</v>
          </cell>
          <cell r="F5">
            <v>3768.7849368600187</v>
          </cell>
          <cell r="G5">
            <v>3695.8326985285894</v>
          </cell>
        </row>
      </sheetData>
      <sheetData sheetId="24"/>
      <sheetData sheetId="25"/>
      <sheetData sheetId="26"/>
      <sheetData sheetId="27">
        <row r="1">
          <cell r="A1">
            <v>1</v>
          </cell>
          <cell r="B1">
            <v>2</v>
          </cell>
          <cell r="C1">
            <v>3</v>
          </cell>
          <cell r="D1">
            <v>4</v>
          </cell>
          <cell r="E1">
            <v>5</v>
          </cell>
          <cell r="F1">
            <v>6</v>
          </cell>
          <cell r="G1">
            <v>7</v>
          </cell>
          <cell r="H1">
            <v>2</v>
          </cell>
          <cell r="I1">
            <v>3</v>
          </cell>
          <cell r="J1">
            <v>4</v>
          </cell>
          <cell r="K1">
            <v>5</v>
          </cell>
          <cell r="L1">
            <v>6</v>
          </cell>
          <cell r="M1">
            <v>7</v>
          </cell>
          <cell r="N1">
            <v>2</v>
          </cell>
          <cell r="O1">
            <v>3</v>
          </cell>
          <cell r="P1">
            <v>4</v>
          </cell>
          <cell r="Q1">
            <v>5</v>
          </cell>
          <cell r="R1">
            <v>6</v>
          </cell>
          <cell r="S1">
            <v>7</v>
          </cell>
        </row>
        <row r="2">
          <cell r="B2" t="str">
            <v>РУС</v>
          </cell>
          <cell r="C2"/>
          <cell r="D2"/>
          <cell r="E2"/>
          <cell r="F2"/>
          <cell r="G2"/>
          <cell r="H2" t="str">
            <v>ENG</v>
          </cell>
          <cell r="I2"/>
          <cell r="J2"/>
          <cell r="K2"/>
          <cell r="L2"/>
          <cell r="M2"/>
          <cell r="N2" t="str">
            <v>ҚАЗ</v>
          </cell>
          <cell r="O2"/>
          <cell r="P2"/>
          <cell r="Q2"/>
          <cell r="R2"/>
          <cell r="S2"/>
        </row>
        <row r="3">
          <cell r="A3" t="str">
            <v>ID</v>
          </cell>
        </row>
        <row r="4">
          <cell r="A4" t="str">
            <v>1.1.1</v>
          </cell>
          <cell r="B4" t="str">
            <v>Содержание</v>
          </cell>
          <cell r="H4" t="str">
            <v>Content</v>
          </cell>
          <cell r="N4" t="str">
            <v>Мазмұны</v>
          </cell>
        </row>
        <row r="5">
          <cell r="A5" t="str">
            <v>1.1.2</v>
          </cell>
          <cell r="B5" t="str">
            <v xml:space="preserve">Содержание GRI </v>
          </cell>
          <cell r="H5" t="str">
            <v xml:space="preserve">GRI Content </v>
          </cell>
          <cell r="N5" t="str">
            <v>GRI Мазмұны</v>
          </cell>
        </row>
        <row r="6">
          <cell r="A6" t="str">
            <v>1.1.3</v>
          </cell>
          <cell r="B6" t="str">
            <v>Содержание SASB</v>
          </cell>
          <cell r="H6" t="str">
            <v>SASB Content</v>
          </cell>
          <cell r="N6" t="str">
            <v>SASB Мазмұны</v>
          </cell>
        </row>
        <row r="7">
          <cell r="A7" t="str">
            <v>1.1.4</v>
          </cell>
          <cell r="B7" t="str">
            <v>Графики</v>
          </cell>
          <cell r="H7" t="str">
            <v>Figures</v>
          </cell>
          <cell r="N7" t="str">
            <v>Графиктер</v>
          </cell>
        </row>
        <row r="8">
          <cell r="A8" t="str">
            <v>1.1.5</v>
          </cell>
          <cell r="B8" t="str">
            <v>Выбросы</v>
          </cell>
          <cell r="H8" t="str">
            <v>Emissions</v>
          </cell>
          <cell r="N8" t="str">
            <v>Шығарындылар</v>
          </cell>
        </row>
        <row r="9">
          <cell r="A9" t="str">
            <v>1.1.6</v>
          </cell>
          <cell r="B9" t="str">
            <v>Водные ресурсы</v>
          </cell>
          <cell r="H9" t="str">
            <v>Water resources</v>
          </cell>
          <cell r="N9" t="str">
            <v>Су ресурстары</v>
          </cell>
        </row>
        <row r="10">
          <cell r="A10" t="str">
            <v>1.1.7</v>
          </cell>
          <cell r="B10" t="str">
            <v>Энергопотребление</v>
          </cell>
          <cell r="H10" t="str">
            <v>Energy use</v>
          </cell>
          <cell r="N10" t="str">
            <v>Энергия тұтыну</v>
          </cell>
        </row>
        <row r="11">
          <cell r="A11" t="str">
            <v>1.1.8</v>
          </cell>
          <cell r="B11" t="str">
            <v>Отходы</v>
          </cell>
          <cell r="H11" t="str">
            <v>Waste</v>
          </cell>
          <cell r="N11" t="str">
            <v>Қалдықтар</v>
          </cell>
        </row>
        <row r="12">
          <cell r="A12" t="str">
            <v>1.1.9</v>
          </cell>
          <cell r="B12" t="str">
            <v>Расходы на охрану окружающей среды</v>
          </cell>
          <cell r="H12" t="str">
            <v>Environmental protection expenditures</v>
          </cell>
          <cell r="N12" t="str">
            <v>Қоршаған ортаны қорғауға арналған шығыстар</v>
          </cell>
        </row>
        <row r="13">
          <cell r="A13" t="str">
            <v>1.1.11</v>
          </cell>
          <cell r="B13" t="str">
            <v>Работники</v>
          </cell>
          <cell r="H13" t="str">
            <v>Employees</v>
          </cell>
          <cell r="N13" t="str">
            <v>Қызметкерлер</v>
          </cell>
        </row>
        <row r="14">
          <cell r="A14" t="str">
            <v>1.1.12</v>
          </cell>
          <cell r="B14" t="str">
            <v>Разнообразие и инклюзивность</v>
          </cell>
          <cell r="H14" t="str">
            <v>Diversity and Inclusion</v>
          </cell>
          <cell r="N14" t="str">
            <v>Әртүрлілік және инклюзия</v>
          </cell>
        </row>
        <row r="15">
          <cell r="A15" t="str">
            <v>1.1.13</v>
          </cell>
          <cell r="B15" t="str">
            <v>Обучение</v>
          </cell>
          <cell r="H15" t="str">
            <v>Training</v>
          </cell>
          <cell r="N15" t="str">
            <v>Оқыту</v>
          </cell>
        </row>
        <row r="16">
          <cell r="A16" t="str">
            <v>1.1.14</v>
          </cell>
          <cell r="B16" t="str">
            <v>Охрана труда и промышленная безопасность</v>
          </cell>
          <cell r="H16" t="str">
            <v>Occupational health and industrial safety</v>
          </cell>
          <cell r="N16" t="str">
            <v>Еңбекті қорғау және өнеркәсіптік қауіпсіздік</v>
          </cell>
        </row>
        <row r="17">
          <cell r="A17" t="str">
            <v>1.1.15</v>
          </cell>
          <cell r="B17" t="str">
            <v>Местные сообщества</v>
          </cell>
          <cell r="H17" t="str">
            <v>Local communities</v>
          </cell>
          <cell r="N17" t="str">
            <v>Жергілікті қауымдастықтар</v>
          </cell>
        </row>
        <row r="18">
          <cell r="A18" t="str">
            <v>1.1.16</v>
          </cell>
          <cell r="B18" t="str">
            <v>Корпоративное управление</v>
          </cell>
          <cell r="H18" t="str">
            <v>Corporate governance</v>
          </cell>
          <cell r="N18" t="str">
            <v>Корпоративтік басқару</v>
          </cell>
        </row>
        <row r="19">
          <cell r="A19" t="str">
            <v>1.1.17</v>
          </cell>
          <cell r="B19" t="str">
            <v xml:space="preserve">Финансы </v>
          </cell>
          <cell r="H19" t="str">
            <v>Finance</v>
          </cell>
          <cell r="N19" t="str">
            <v xml:space="preserve">Қаржы </v>
          </cell>
        </row>
        <row r="20">
          <cell r="A20" t="str">
            <v>1.1.18</v>
          </cell>
          <cell r="B20" t="str">
            <v>Закупки</v>
          </cell>
          <cell r="H20" t="str">
            <v>Procurement</v>
          </cell>
          <cell r="N20" t="str">
            <v>Сатып алу</v>
          </cell>
        </row>
        <row r="21">
          <cell r="A21" t="str">
            <v>1.1.19</v>
          </cell>
          <cell r="B21" t="str">
            <v>Комплаенс</v>
          </cell>
          <cell r="H21" t="str">
            <v>Compliance</v>
          </cell>
          <cell r="N21" t="str">
            <v>Сәйкестік</v>
          </cell>
        </row>
        <row r="22">
          <cell r="A22" t="str">
            <v>1.1.20</v>
          </cell>
          <cell r="B22" t="str">
            <v>Производственные показатели</v>
          </cell>
          <cell r="H22" t="str">
            <v>Operational indicators</v>
          </cell>
          <cell r="N22" t="str">
            <v>Өндірістік көрсеткіштер</v>
          </cell>
        </row>
        <row r="26">
          <cell r="A26" t="str">
            <v>1.5.1</v>
          </cell>
          <cell r="B26" t="str">
            <v>Выбросы парниковых газов</v>
          </cell>
          <cell r="H26" t="str">
            <v>Greenhouse gas emissions</v>
          </cell>
          <cell r="N26" t="str">
            <v>Парниктік газдар шығарындылары</v>
          </cell>
        </row>
        <row r="27">
          <cell r="A27" t="str">
            <v>1.5.2</v>
          </cell>
          <cell r="B27" t="str">
            <v xml:space="preserve">Мы осознаем необходимость снижения растущей нагрузки на климат и окружающую среду, ориентируемся на климатические цели, определяемые страной, и поддерживаем инициативу достижения углеродной нейтральности Республики Казахстан до 2060 года. Группа компаний Фонда несет коллективную ответственность за около 15% от общего объема выбросов CO2 в стране. Долгосрочная цель Фонда — достижение углеродной нейтральности к 2060 году.  </v>
          </cell>
          <cell r="H27" t="str">
            <v>We recognize the need to reduce the growing pressure on the climate and the environment, are oriented to the climate goals determined by the country, and support the initiative to achieve carbon neutrality of the Republic of Kazakhstan until 2060. The Fund's group of companies is collectively responsible for about 15% of the total CO2 emissions in the country. The long-term goal of the Fund is to achieve carbon neutrality by 2060.</v>
          </cell>
          <cell r="N27" t="str">
            <v>Біз климат пен қоршаған ортаға артып келе жатқан жүктемені азайту қажеттілігін түсінеміз, ел анықтайтын климаттық мақсаттарға бет түзеп, 2060 жылға қарай Қазақстан Республикасының көміртегі бейтараптылығына қол жеткізу жөніндегі бастаманы қолдаймыз. Қордың Компаниялар тобы елдегі жалпы CO2 шығарындыларының шамамен 15%-ына ұжымдық жауапкершілікті көтереді. Қордың ұзақ мерзімде 2060 жылға қарай көміртегі бейтараптығына қол жеткізуді мақсат етеді.</v>
          </cell>
        </row>
        <row r="28">
          <cell r="A28" t="str">
            <v>1.5.3</v>
          </cell>
          <cell r="B28" t="str">
            <v xml:space="preserve"> GRI 305-1</v>
          </cell>
          <cell r="C28" t="str">
            <v>Единица измерения</v>
          </cell>
          <cell r="H28" t="str">
            <v xml:space="preserve"> GRI 305-1</v>
          </cell>
          <cell r="I28" t="str">
            <v>Unit of measure</v>
          </cell>
          <cell r="N28" t="str">
            <v xml:space="preserve"> GRI 305-1</v>
          </cell>
          <cell r="O28" t="str">
            <v>Өлшем бірлігі</v>
          </cell>
        </row>
        <row r="29">
          <cell r="A29" t="str">
            <v>1.5.4</v>
          </cell>
          <cell r="B29" t="str">
            <v>Углеродный след*</v>
          </cell>
          <cell r="C29" t="str">
            <v xml:space="preserve"> млн т СО2-экв</v>
          </cell>
          <cell r="H29" t="str">
            <v>Carbon footprint*</v>
          </cell>
          <cell r="I29" t="str">
            <v xml:space="preserve">million tons CO2-eq </v>
          </cell>
          <cell r="N29" t="str">
            <v>Көміртек ізі*</v>
          </cell>
          <cell r="O29" t="str">
            <v>миллион тонна CO2-балама</v>
          </cell>
        </row>
        <row r="30">
          <cell r="A30" t="str">
            <v>1.5.5</v>
          </cell>
          <cell r="B30" t="str">
            <v>Общий объем прямых выбросов (Scope 1) парниковых газов</v>
          </cell>
          <cell r="C30" t="str">
            <v xml:space="preserve"> млн т СО2-экв</v>
          </cell>
          <cell r="H30" t="str">
            <v>Direct greenhouse gas emissions 
(Scope 1)</v>
          </cell>
          <cell r="I30" t="str">
            <v xml:space="preserve">million tons CO2-eq </v>
          </cell>
          <cell r="N30" t="str">
            <v>Парниктік газдардың жалпы тікелей шығарындылары (1-ші қамту)</v>
          </cell>
          <cell r="O30" t="str">
            <v>миллион тонна CO2-балама</v>
          </cell>
        </row>
        <row r="31">
          <cell r="A31" t="str">
            <v>1.5.6</v>
          </cell>
          <cell r="B31" t="str">
            <v>по видам парниковых газов:</v>
          </cell>
          <cell r="H31" t="str">
            <v>By type of greenhouse gases:</v>
          </cell>
          <cell r="N31" t="str">
            <v>Парниктік газ түрлері бойынша:</v>
          </cell>
          <cell r="O31" t="str">
            <v>миллион тонна CO2-балама</v>
          </cell>
        </row>
        <row r="32">
          <cell r="A32" t="str">
            <v>1.5.7</v>
          </cell>
          <cell r="B32" t="str">
            <v>Углекислый газ (CO2)</v>
          </cell>
          <cell r="C32" t="str">
            <v xml:space="preserve"> млн т СО2-экв</v>
          </cell>
          <cell r="H32" t="str">
            <v>Carbon dioxide (CO2)</v>
          </cell>
          <cell r="I32" t="str">
            <v xml:space="preserve">million tons CO2-eq </v>
          </cell>
          <cell r="N32" t="str">
            <v>Көмірқышқыл газы (CO2)</v>
          </cell>
          <cell r="O32" t="str">
            <v>миллион тонна CO2-балама</v>
          </cell>
        </row>
        <row r="33">
          <cell r="A33" t="str">
            <v>1.5.8</v>
          </cell>
          <cell r="B33" t="str">
            <v>Метан (CH4)</v>
          </cell>
          <cell r="C33" t="str">
            <v xml:space="preserve"> млн т СО2-экв</v>
          </cell>
          <cell r="H33" t="str">
            <v>Methane (CH4)</v>
          </cell>
          <cell r="I33" t="str">
            <v xml:space="preserve">million tons CO2-eq </v>
          </cell>
          <cell r="N33" t="str">
            <v>Метан (CH4)</v>
          </cell>
          <cell r="O33" t="str">
            <v>миллион тонна CO2-балама</v>
          </cell>
        </row>
        <row r="34">
          <cell r="A34" t="str">
            <v>1.5.9</v>
          </cell>
          <cell r="B34" t="str">
            <v>Закись азота (N2O)</v>
          </cell>
          <cell r="C34" t="str">
            <v xml:space="preserve"> млн т СО2-экв</v>
          </cell>
          <cell r="H34" t="str">
            <v xml:space="preserve">Nitrogen oxide (N2O) </v>
          </cell>
          <cell r="I34" t="str">
            <v xml:space="preserve">million tons CO2-eq </v>
          </cell>
          <cell r="N34" t="str">
            <v>Азот оксиді (N2O)</v>
          </cell>
          <cell r="O34" t="str">
            <v>миллион тонна CO2-балама</v>
          </cell>
        </row>
        <row r="35">
          <cell r="A35" t="str">
            <v>1.5.10</v>
          </cell>
          <cell r="B35" t="str">
            <v>по сегментам деятельности:</v>
          </cell>
          <cell r="H35" t="str">
            <v xml:space="preserve">By segments: </v>
          </cell>
          <cell r="N35" t="str">
            <v>бизнес сегменттері бойынша:</v>
          </cell>
          <cell r="O35" t="str">
            <v>миллион тонна CO2-балама</v>
          </cell>
        </row>
        <row r="36">
          <cell r="A36" t="str">
            <v>1.5.11</v>
          </cell>
          <cell r="B36" t="str">
            <v>Разведка и добыча нефти и газа</v>
          </cell>
          <cell r="C36" t="str">
            <v xml:space="preserve"> млн т СО2-экв</v>
          </cell>
          <cell r="H36" t="str">
            <v>Oil and gas exploration and production</v>
          </cell>
          <cell r="I36" t="str">
            <v xml:space="preserve">million tons CO2-eq </v>
          </cell>
          <cell r="N36" t="str">
            <v>Мұнай мен газды барлау және өндіру</v>
          </cell>
          <cell r="O36" t="str">
            <v>миллион тонна CO2-балама</v>
          </cell>
        </row>
        <row r="37">
          <cell r="A37" t="str">
            <v>1.5.12</v>
          </cell>
          <cell r="B37" t="str">
            <v>Переработка нефти</v>
          </cell>
          <cell r="C37" t="str">
            <v xml:space="preserve"> млн т СО2-экв</v>
          </cell>
          <cell r="H37" t="str">
            <v>Oil and gas refining</v>
          </cell>
          <cell r="I37" t="str">
            <v xml:space="preserve">million tons CO2-eq </v>
          </cell>
          <cell r="N37" t="str">
            <v>Мұнай өңдеу</v>
          </cell>
          <cell r="O37" t="str">
            <v>миллион тонна CO2-балама</v>
          </cell>
        </row>
        <row r="38">
          <cell r="A38" t="str">
            <v>1.5.13</v>
          </cell>
          <cell r="B38" t="str">
            <v>Транспортировка нефти</v>
          </cell>
          <cell r="C38" t="str">
            <v xml:space="preserve"> млн т СО2-экв</v>
          </cell>
          <cell r="H38" t="str">
            <v>Oil transportation</v>
          </cell>
          <cell r="I38" t="str">
            <v xml:space="preserve">million tons CO2-eq </v>
          </cell>
          <cell r="N38" t="str">
            <v>Мұнай тасымалдау</v>
          </cell>
          <cell r="O38" t="str">
            <v>миллион тонна CO2-балама</v>
          </cell>
        </row>
        <row r="39">
          <cell r="A39" t="str">
            <v>1.5.14</v>
          </cell>
          <cell r="B39" t="str">
            <v>Транспортировка газа</v>
          </cell>
          <cell r="C39" t="str">
            <v xml:space="preserve"> млн т СО2-экв</v>
          </cell>
          <cell r="H39" t="str">
            <v>Gas transportation</v>
          </cell>
          <cell r="I39" t="str">
            <v xml:space="preserve">million tons CO2-eq </v>
          </cell>
          <cell r="N39" t="str">
            <v>Газ тасымалдау</v>
          </cell>
          <cell r="O39" t="str">
            <v>миллион тонна CO2-балама</v>
          </cell>
        </row>
        <row r="40">
          <cell r="A40" t="str">
            <v>1.5.15</v>
          </cell>
          <cell r="B40" t="str">
            <v>Разведка и добыча урана</v>
          </cell>
          <cell r="C40" t="str">
            <v xml:space="preserve"> млн т СО2-экв</v>
          </cell>
          <cell r="H40" t="str">
            <v>Uranium exploration and production</v>
          </cell>
          <cell r="I40" t="str">
            <v xml:space="preserve">million tons CO2-eq </v>
          </cell>
          <cell r="N40" t="str">
            <v>Уран барлау және өндіру</v>
          </cell>
          <cell r="O40" t="str">
            <v>миллион тонна CO2-балама</v>
          </cell>
        </row>
        <row r="41">
          <cell r="A41" t="str">
            <v>1.5.16</v>
          </cell>
          <cell r="B41" t="str">
            <v>Производство электроэнергии</v>
          </cell>
          <cell r="C41" t="str">
            <v xml:space="preserve"> млн т СО2-экв</v>
          </cell>
          <cell r="H41" t="str">
            <v>Electricity production</v>
          </cell>
          <cell r="I41" t="str">
            <v xml:space="preserve">million tons CO2-eq </v>
          </cell>
          <cell r="N41" t="str">
            <v>Электр энергиясын өндіру</v>
          </cell>
          <cell r="O41" t="str">
            <v>миллион тонна CO2-балама</v>
          </cell>
        </row>
        <row r="42">
          <cell r="A42" t="str">
            <v>1.5.17</v>
          </cell>
          <cell r="B42" t="str">
            <v>Производство теплоэнергии</v>
          </cell>
          <cell r="C42" t="str">
            <v xml:space="preserve"> млн т СО2-экв</v>
          </cell>
          <cell r="H42" t="str">
            <v>Heat production</v>
          </cell>
          <cell r="I42" t="str">
            <v xml:space="preserve">million tons CO2-eq </v>
          </cell>
          <cell r="N42" t="str">
            <v>Жылу өндірісі</v>
          </cell>
          <cell r="O42" t="str">
            <v>миллион тонна CO2-балама</v>
          </cell>
        </row>
        <row r="43">
          <cell r="A43" t="str">
            <v>1.5.18</v>
          </cell>
          <cell r="B43" t="str">
            <v>Железнодорожные перевозки</v>
          </cell>
          <cell r="C43" t="str">
            <v xml:space="preserve"> млн т СО2-экв</v>
          </cell>
          <cell r="H43" t="str">
            <v>Railway transportation</v>
          </cell>
          <cell r="I43" t="str">
            <v xml:space="preserve">million tons CO2-eq </v>
          </cell>
          <cell r="N43" t="str">
            <v>Темір жол көлігі</v>
          </cell>
          <cell r="O43" t="str">
            <v>миллион тонна CO2-балама</v>
          </cell>
        </row>
        <row r="44">
          <cell r="A44" t="str">
            <v>1.5.19</v>
          </cell>
          <cell r="B44" t="str">
            <v>Пассажирские авиаперевозки</v>
          </cell>
          <cell r="C44" t="str">
            <v xml:space="preserve"> млн т СО2-экв</v>
          </cell>
          <cell r="H44" t="str">
            <v>Passenger air transportation</v>
          </cell>
          <cell r="I44" t="str">
            <v xml:space="preserve">million tons CO2-eq </v>
          </cell>
          <cell r="N44" t="str">
            <v>Жолаушыларды әуе тасымалы</v>
          </cell>
          <cell r="O44" t="str">
            <v>миллион тонна CO2-балама</v>
          </cell>
        </row>
        <row r="45">
          <cell r="A45" t="str">
            <v>1.5.20</v>
          </cell>
          <cell r="B45" t="str">
            <v>Телекоммуникационные услуги</v>
          </cell>
          <cell r="C45" t="str">
            <v xml:space="preserve"> млн т СО2-экв</v>
          </cell>
          <cell r="H45" t="str">
            <v>Telecommunication services</v>
          </cell>
          <cell r="I45" t="str">
            <v xml:space="preserve">million tons CO2-eq </v>
          </cell>
          <cell r="N45" t="str">
            <v>Телекоммуникациялық қызметтер</v>
          </cell>
          <cell r="O45" t="str">
            <v>миллион тонна CO2-балама</v>
          </cell>
        </row>
        <row r="46">
          <cell r="A46" t="str">
            <v>1.5.21</v>
          </cell>
          <cell r="B46" t="str">
            <v>Сектор передачи электрической энергии</v>
          </cell>
          <cell r="C46" t="str">
            <v xml:space="preserve"> млн т СО2-экв</v>
          </cell>
          <cell r="H46" t="str">
            <v>Electric power transmission sector</v>
          </cell>
          <cell r="I46" t="str">
            <v xml:space="preserve">million tons CO2-eq </v>
          </cell>
          <cell r="N46" t="str">
            <v>Электр энергиясын тасымалдау секторы</v>
          </cell>
          <cell r="O46" t="str">
            <v>миллион тонна CO2-балама</v>
          </cell>
        </row>
        <row r="47">
          <cell r="A47" t="str">
            <v>1.5.22</v>
          </cell>
          <cell r="B47" t="str">
            <v>Производство химической продукции</v>
          </cell>
          <cell r="C47" t="str">
            <v xml:space="preserve"> млн т СО2-экв</v>
          </cell>
          <cell r="H47" t="str">
            <v>Production of chemical products</v>
          </cell>
          <cell r="I47" t="str">
            <v xml:space="preserve">million tons CO2-eq </v>
          </cell>
          <cell r="N47" t="str">
            <v>Химиялық өндіріс</v>
          </cell>
          <cell r="O47" t="str">
            <v>миллион тонна CO2-балама</v>
          </cell>
        </row>
        <row r="48">
          <cell r="A48" t="str">
            <v>1.5.23</v>
          </cell>
          <cell r="B48" t="str">
            <v>Добыча угля</v>
          </cell>
          <cell r="C48" t="str">
            <v xml:space="preserve"> млн т СО2-экв</v>
          </cell>
          <cell r="H48" t="str">
            <v>Coal mining</v>
          </cell>
          <cell r="I48" t="str">
            <v xml:space="preserve">million tons CO2-eq </v>
          </cell>
          <cell r="N48" t="str">
            <v>Көмір өндіру</v>
          </cell>
          <cell r="O48" t="str">
            <v>миллион тонна CO2-балама</v>
          </cell>
        </row>
        <row r="49">
          <cell r="A49" t="str">
            <v>1.5.24</v>
          </cell>
          <cell r="B49" t="str">
            <v>Металлургические проекты (только для Тау-Кен Алтын, Tau-Ken Temir на простое)</v>
          </cell>
          <cell r="C49" t="str">
            <v xml:space="preserve"> млн т СО2-экв</v>
          </cell>
          <cell r="H49" t="str">
            <v>Metallurgical projects (For Tau-Ken Altyn only, Tau-Ken Temir is at downtime)</v>
          </cell>
          <cell r="I49" t="str">
            <v xml:space="preserve">million tons CO2-eq </v>
          </cell>
          <cell r="N49" t="str">
            <v>Металлургиялық жобалар (тек «Тау-Кен Алтын», «Тау-Кен Темір» үшін тоқтап тұру үшін)</v>
          </cell>
          <cell r="O49" t="str">
            <v>миллион тонна CO2-балама</v>
          </cell>
        </row>
        <row r="50">
          <cell r="A50" t="str">
            <v>1.5.25</v>
          </cell>
          <cell r="B50" t="str">
            <v>*Выбросы парниковых газов по Охватам 1 и 2 включают консолидированную информацию Фонда и контролируемых им портфельных компаний и/или организаций, находящихся под операционным управлением (контролем) компаний Группы Фонда.</v>
          </cell>
          <cell r="H50" t="str">
            <v>*Greenhouse gas emissions for Scopes 1 and 2 include consolidated information of the Fund and its controlled portfolio companies and/or entities under operational management (control) of the Fund's Group companies.</v>
          </cell>
          <cell r="N50" t="str">
            <v>[1]1 және 2-қамту бойынша парниктік газдар шығарындылары Қор және оның бақыланатын портфельдік компаниялары және/немесе Қор Тобы компанияларының жедел басқаруындағы (бақылауындағы) ұйымдар туралы шоғырландырылған ақпаратты қамтиды.</v>
          </cell>
        </row>
        <row r="51">
          <cell r="A51" t="str">
            <v>1.5.26</v>
          </cell>
          <cell r="B51" t="str">
            <v>GRI 305-2, GRI 305-4</v>
          </cell>
          <cell r="C51" t="str">
            <v>Единица измерения</v>
          </cell>
          <cell r="H51" t="str">
            <v>GRI 305-2, GRI 305-4</v>
          </cell>
          <cell r="I51" t="str">
            <v>Unit of measure</v>
          </cell>
          <cell r="N51" t="str">
            <v>GRI 305-2, GRI 305-4</v>
          </cell>
          <cell r="O51" t="str">
            <v>Өлшем бірлігі</v>
          </cell>
        </row>
        <row r="52">
          <cell r="A52" t="str">
            <v>1.5.27</v>
          </cell>
          <cell r="B52" t="str">
            <v>Выбросы парниковых газов: Область охвата 2 (от покупной электроэнергии и тепла)*</v>
          </cell>
          <cell r="C52" t="str">
            <v xml:space="preserve"> млн т СО2-экв</v>
          </cell>
          <cell r="H52" t="str">
            <v>Total indirect emissions (Scope 2) of greenhouse gases  (from purchased electricity and heat)*</v>
          </cell>
          <cell r="I52" t="str">
            <v xml:space="preserve">million tons CO2-eq </v>
          </cell>
          <cell r="N52" t="str">
            <v>Парниктік газдардың жалпы жанама шығарындылары (2-қамту) (сатып алынған электр және жылудан)*</v>
          </cell>
          <cell r="O52" t="str">
            <v>миллион тонна CO2-балама</v>
          </cell>
        </row>
        <row r="53">
          <cell r="A53" t="str">
            <v>1.5.28</v>
          </cell>
          <cell r="B53" t="str">
            <v>по видам энергии:</v>
          </cell>
          <cell r="H53" t="str">
            <v>By energy type:</v>
          </cell>
          <cell r="N53" t="str">
            <v>Энергия түрі бойынша:</v>
          </cell>
        </row>
        <row r="54">
          <cell r="A54" t="str">
            <v>1.5.29</v>
          </cell>
          <cell r="B54" t="str">
            <v>Покупная электроэнергия</v>
          </cell>
          <cell r="C54" t="str">
            <v xml:space="preserve"> млн т СО2-экв</v>
          </cell>
          <cell r="H54" t="str">
            <v>Purchased electricity</v>
          </cell>
          <cell r="I54" t="str">
            <v xml:space="preserve">million tons CO2-eq </v>
          </cell>
          <cell r="N54" t="str">
            <v>Сатып алынған электр энергиясы</v>
          </cell>
          <cell r="O54" t="str">
            <v>миллион тонна CO2-балама</v>
          </cell>
        </row>
        <row r="55">
          <cell r="A55" t="str">
            <v>1.5.30</v>
          </cell>
          <cell r="B55" t="str">
            <v>Покупная тепловая энергия</v>
          </cell>
          <cell r="C55" t="str">
            <v xml:space="preserve"> млн т СО2-экв</v>
          </cell>
          <cell r="H55" t="str">
            <v>Purchased heat energy</v>
          </cell>
          <cell r="I55" t="str">
            <v xml:space="preserve">million tons CO2-eq </v>
          </cell>
          <cell r="N55" t="str">
            <v>Сатып алынған жылу энергиясы</v>
          </cell>
          <cell r="O55" t="str">
            <v>миллион тонна CO2-балама</v>
          </cell>
        </row>
        <row r="56">
          <cell r="A56" t="str">
            <v>1.5.31</v>
          </cell>
          <cell r="B56" t="str">
            <v>по сегментам деятельности:</v>
          </cell>
          <cell r="H56" t="str">
            <v xml:space="preserve">By segments: </v>
          </cell>
          <cell r="N56" t="str">
            <v>бизнес сегменттері бойынша:</v>
          </cell>
          <cell r="O56" t="str">
            <v>миллион тонна CO2-балама</v>
          </cell>
        </row>
        <row r="57">
          <cell r="A57" t="str">
            <v>1.5.32</v>
          </cell>
          <cell r="B57" t="str">
            <v>Разведка и добыча нефти и газа</v>
          </cell>
          <cell r="C57" t="str">
            <v xml:space="preserve"> млн т СО2-экв</v>
          </cell>
          <cell r="H57" t="str">
            <v>Oil and gas exploration and production</v>
          </cell>
          <cell r="I57" t="str">
            <v xml:space="preserve">million tons CO2-eq </v>
          </cell>
          <cell r="N57" t="str">
            <v>Мұнай мен газды барлау және өндіру</v>
          </cell>
          <cell r="O57" t="str">
            <v>миллион тонна CO2-балама</v>
          </cell>
        </row>
        <row r="58">
          <cell r="A58" t="str">
            <v>1.5.33</v>
          </cell>
          <cell r="B58" t="str">
            <v>Переработка нефти</v>
          </cell>
          <cell r="C58" t="str">
            <v xml:space="preserve"> млн т СО2-экв</v>
          </cell>
          <cell r="H58" t="str">
            <v>Oil and gas refining</v>
          </cell>
          <cell r="I58" t="str">
            <v xml:space="preserve">million tons CO2-eq </v>
          </cell>
          <cell r="N58" t="str">
            <v>Мұнай өңдеу</v>
          </cell>
          <cell r="O58" t="str">
            <v>миллион тонна CO2-балама</v>
          </cell>
        </row>
        <row r="59">
          <cell r="A59" t="str">
            <v>1.5.34</v>
          </cell>
          <cell r="B59" t="str">
            <v>Транспортировка нефти</v>
          </cell>
          <cell r="C59" t="str">
            <v xml:space="preserve"> млн т СО2-экв</v>
          </cell>
          <cell r="H59" t="str">
            <v>Oil transportation</v>
          </cell>
          <cell r="I59" t="str">
            <v xml:space="preserve">million tons CO2-eq </v>
          </cell>
          <cell r="N59" t="str">
            <v>Мұнай тасымалдау</v>
          </cell>
          <cell r="O59" t="str">
            <v>миллион тонна CO2-балама</v>
          </cell>
        </row>
        <row r="60">
          <cell r="A60" t="str">
            <v>1.5.35</v>
          </cell>
          <cell r="B60" t="str">
            <v>Транспортировка газа</v>
          </cell>
          <cell r="C60" t="str">
            <v xml:space="preserve"> млн т СО2-экв</v>
          </cell>
          <cell r="H60" t="str">
            <v>Gas transportation</v>
          </cell>
          <cell r="I60" t="str">
            <v xml:space="preserve">million tons CO2-eq </v>
          </cell>
          <cell r="N60" t="str">
            <v>Газ тасымалдау</v>
          </cell>
          <cell r="O60" t="str">
            <v>миллион тонна CO2-балама</v>
          </cell>
        </row>
        <row r="61">
          <cell r="A61" t="str">
            <v>1.5.36</v>
          </cell>
          <cell r="B61" t="str">
            <v>Разведка и добыча урана</v>
          </cell>
          <cell r="C61" t="str">
            <v xml:space="preserve"> млн т СО2-экв</v>
          </cell>
          <cell r="H61" t="str">
            <v>Uranium exploration and production</v>
          </cell>
          <cell r="I61" t="str">
            <v xml:space="preserve">million tons CO2-eq </v>
          </cell>
          <cell r="N61" t="str">
            <v>Уран барлау және өндіру</v>
          </cell>
          <cell r="O61" t="str">
            <v>миллион тонна CO2-балама</v>
          </cell>
        </row>
        <row r="62">
          <cell r="A62" t="str">
            <v>1.5.37</v>
          </cell>
          <cell r="B62" t="str">
            <v>Железнодорожные перевозки</v>
          </cell>
          <cell r="C62" t="str">
            <v xml:space="preserve"> млн т СО2-экв</v>
          </cell>
          <cell r="H62" t="str">
            <v>Railway transportation</v>
          </cell>
          <cell r="I62" t="str">
            <v xml:space="preserve">million tons CO2-eq </v>
          </cell>
          <cell r="N62" t="str">
            <v>Темір жол көлігі</v>
          </cell>
          <cell r="O62" t="str">
            <v>миллион тонна CO2-балама</v>
          </cell>
        </row>
        <row r="63">
          <cell r="A63" t="str">
            <v>1.5.38</v>
          </cell>
          <cell r="B63" t="str">
            <v>Телекоммуникационные услуги</v>
          </cell>
          <cell r="C63" t="str">
            <v xml:space="preserve"> млн т СО2-экв</v>
          </cell>
          <cell r="H63" t="str">
            <v>Telecommunication services</v>
          </cell>
          <cell r="I63" t="str">
            <v xml:space="preserve">million tons CO2-eq </v>
          </cell>
          <cell r="N63" t="str">
            <v>Телекоммуникациялық қызметтер</v>
          </cell>
          <cell r="O63" t="str">
            <v>миллион тонна CO2-балама</v>
          </cell>
        </row>
        <row r="64">
          <cell r="A64" t="str">
            <v>1.5.39</v>
          </cell>
          <cell r="B64" t="str">
            <v>Сектор передачи электрической энергии</v>
          </cell>
          <cell r="C64" t="str">
            <v xml:space="preserve"> млн т СО2-экв</v>
          </cell>
          <cell r="H64" t="str">
            <v>Electric power transmission sector</v>
          </cell>
          <cell r="I64" t="str">
            <v xml:space="preserve">million tons CO2-eq </v>
          </cell>
          <cell r="N64" t="str">
            <v>Электр энергиясын тасымалдау секторы</v>
          </cell>
          <cell r="O64" t="str">
            <v>миллион тонна CO2-балама</v>
          </cell>
        </row>
        <row r="65">
          <cell r="A65" t="str">
            <v>1.5.40</v>
          </cell>
          <cell r="B65" t="str">
            <v>Производство химической продукции</v>
          </cell>
          <cell r="C65" t="str">
            <v xml:space="preserve"> млн т СО2-экв</v>
          </cell>
          <cell r="H65" t="str">
            <v>Production of chemical products</v>
          </cell>
          <cell r="I65" t="str">
            <v xml:space="preserve">million tons CO2-eq </v>
          </cell>
          <cell r="N65" t="str">
            <v>Химиялық өндіріс</v>
          </cell>
          <cell r="O65" t="str">
            <v>миллион тонна CO2-балама</v>
          </cell>
        </row>
        <row r="66">
          <cell r="A66" t="str">
            <v>1.5.41</v>
          </cell>
          <cell r="B66" t="str">
            <v>Добыча угля</v>
          </cell>
          <cell r="C66" t="str">
            <v xml:space="preserve"> млн т СО2-экв</v>
          </cell>
          <cell r="H66" t="str">
            <v>Coal mining</v>
          </cell>
          <cell r="I66" t="str">
            <v xml:space="preserve">million tons CO2-eq </v>
          </cell>
          <cell r="N66" t="str">
            <v>Көмір өндіру</v>
          </cell>
          <cell r="O66" t="str">
            <v>миллион тонна CO2-балама</v>
          </cell>
        </row>
        <row r="67">
          <cell r="A67" t="str">
            <v>1.5.42</v>
          </cell>
          <cell r="B67" t="str">
            <v>Металлургические проекты (только для Тау-Кен Алтын, Tau-Ken Temir на простое)</v>
          </cell>
          <cell r="C67" t="str">
            <v xml:space="preserve"> млн т СО2-экв</v>
          </cell>
          <cell r="H67" t="str">
            <v>Metallurgical projects (For Tau-Ken Altyn only, Tau-Ken Temir is at downtime)</v>
          </cell>
          <cell r="I67" t="str">
            <v xml:space="preserve">million tons CO2-eq </v>
          </cell>
          <cell r="N67" t="str">
            <v>Металлургиялық жобалар (тек «Тау-Кен Алтын», «Тау-Кен Темір» үшін тоқтап тұру үшін)</v>
          </cell>
          <cell r="O67" t="str">
            <v>миллион тонна CO2-балама</v>
          </cell>
        </row>
        <row r="68">
          <cell r="A68" t="str">
            <v>1.5.43</v>
          </cell>
          <cell r="B68" t="str">
            <v xml:space="preserve">*Расчет выбросов по Охвату 2 включает только выбросы СО2 </v>
          </cell>
          <cell r="H68" t="str">
            <v xml:space="preserve">*The calculation of Scope 2 emissions includes only CO2 emissions </v>
          </cell>
          <cell r="N68" t="str">
            <v xml:space="preserve">* 2-қамту саласы бойынша шығарындыларды есептеу тек СО2 шығарындыларын қамтиды </v>
          </cell>
        </row>
        <row r="69">
          <cell r="A69" t="str">
            <v>1.5.44</v>
          </cell>
          <cell r="B69" t="str">
            <v>Удельные выбросы парниковых газов на производственные показатели (Scope 1)</v>
          </cell>
          <cell r="H69" t="str">
            <v>Specific greenhouse gas emissions per production performance (Scope 1)</v>
          </cell>
          <cell r="N69" t="str">
            <v>Өндіріс көрсеткіштері бойынша парниктік газдардың үлестік шығарындылары (1-ші қамту)</v>
          </cell>
        </row>
        <row r="70">
          <cell r="A70" t="str">
            <v>1.5.45</v>
          </cell>
          <cell r="B70" t="str">
            <v>Разведка и добыча нефти и газа</v>
          </cell>
          <cell r="C70" t="str">
            <v>млн т CO2-экв./1000 т УВС</v>
          </cell>
          <cell r="H70" t="str">
            <v>Oil and gas exploration and production</v>
          </cell>
          <cell r="I70" t="str">
            <v>million tons of CO2-eq./1000 tons of CHC</v>
          </cell>
          <cell r="N70" t="str">
            <v>Мұнай мен газды барлау және өндіру</v>
          </cell>
          <cell r="O70" t="str">
            <v>миллион тонна CO2-балама./1000 тонна көмірсутектер</v>
          </cell>
        </row>
        <row r="71">
          <cell r="A71" t="str">
            <v>1.5.46</v>
          </cell>
          <cell r="B71" t="str">
            <v xml:space="preserve">Переработка нефти и газа </v>
          </cell>
          <cell r="C71" t="str">
            <v>млн т CO2-экв./1000 т УВС</v>
          </cell>
          <cell r="H71" t="str">
            <v>Oil and gas refining</v>
          </cell>
          <cell r="I71" t="str">
            <v>million tons of CO2-eq./1000 tons of CHC</v>
          </cell>
          <cell r="N71" t="str">
            <v>Мұнай өңдеу</v>
          </cell>
          <cell r="O71" t="str">
            <v>миллион тонна СО2-балама./1000 тонна көмірсутектер</v>
          </cell>
        </row>
        <row r="72">
          <cell r="A72" t="str">
            <v>1.5.47</v>
          </cell>
          <cell r="B72" t="str">
            <v xml:space="preserve">Транспортировка нефти </v>
          </cell>
          <cell r="C72" t="str">
            <v>млн т CO2-экв./1000 т УВС</v>
          </cell>
          <cell r="H72" t="str">
            <v>Oil transportation</v>
          </cell>
          <cell r="I72" t="str">
            <v>million tons of CO2-eq./1000 tons of CHC</v>
          </cell>
          <cell r="N72" t="str">
            <v>Мұнай тасымалдау</v>
          </cell>
          <cell r="O72" t="str">
            <v>миллион тонна CO2-балама./1000 тонна көмірсутектер</v>
          </cell>
        </row>
        <row r="73">
          <cell r="A73" t="str">
            <v>1.5.48</v>
          </cell>
          <cell r="B73" t="str">
            <v>Транспортировка газа</v>
          </cell>
          <cell r="C73" t="str">
            <v>млн т CO2-экв./ млрд м3</v>
          </cell>
          <cell r="H73" t="str">
            <v>Gas transportation</v>
          </cell>
          <cell r="I73" t="str">
            <v>million tons of CO2-eq./1000 tons of CHC</v>
          </cell>
          <cell r="N73" t="str">
            <v>Газ тасымалдау</v>
          </cell>
          <cell r="O73" t="str">
            <v>млн тонна CO2-балама/ млрд м3</v>
          </cell>
        </row>
        <row r="74">
          <cell r="A74" t="str">
            <v>1.5.49</v>
          </cell>
          <cell r="B74" t="str">
            <v>Разведка и добыча урана</v>
          </cell>
          <cell r="C74" t="str">
            <v>млн т CO2-экв./т U</v>
          </cell>
          <cell r="H74" t="str">
            <v>Uranium exploration and production</v>
          </cell>
          <cell r="I74" t="str">
            <v>million tons of CO2-eq./1000 tons of CHC</v>
          </cell>
          <cell r="N74" t="str">
            <v>Уран барлау және өндіру</v>
          </cell>
          <cell r="O74" t="str">
            <v>млн тонна CO2-балама /т. U</v>
          </cell>
        </row>
        <row r="75">
          <cell r="A75" t="str">
            <v>1.5.50</v>
          </cell>
          <cell r="B75" t="str">
            <v xml:space="preserve">Производство электроэнергии </v>
          </cell>
          <cell r="C75" t="str">
            <v>млн т CO2/млрд кВт*ч</v>
          </cell>
          <cell r="H75" t="str">
            <v xml:space="preserve"> Electricity generation</v>
          </cell>
          <cell r="I75" t="str">
            <v>million tons CO2/ billion kWh</v>
          </cell>
          <cell r="N75" t="str">
            <v>Электр энергиясын өндіру</v>
          </cell>
          <cell r="O75" t="str">
            <v>тонна СО2/млрд кВт/сағ</v>
          </cell>
        </row>
        <row r="76">
          <cell r="A76" t="str">
            <v>1.5.51</v>
          </cell>
          <cell r="B76" t="str">
            <v xml:space="preserve">Производство теплоэнергии </v>
          </cell>
          <cell r="C76" t="str">
            <v>т CO2-экв./Гкал</v>
          </cell>
          <cell r="H76" t="str">
            <v>Heat/energy generation</v>
          </cell>
          <cell r="I76" t="str">
            <v>million tons CO2-eq./Gcal</v>
          </cell>
          <cell r="N76" t="str">
            <v>Жылу өндірісі</v>
          </cell>
          <cell r="O76" t="str">
            <v>tCO2-балама./Гкал</v>
          </cell>
        </row>
        <row r="77">
          <cell r="A77" t="str">
            <v>1.5.52</v>
          </cell>
          <cell r="B77" t="str">
            <v xml:space="preserve">Железнодорожные перевозки </v>
          </cell>
          <cell r="C77" t="str">
            <v>грамм СО2-экв /ткм</v>
          </cell>
          <cell r="H77" t="str">
            <v xml:space="preserve">Railway transportation </v>
          </cell>
          <cell r="I77" t="str">
            <v>million tons CO2-eq./Gcal</v>
          </cell>
          <cell r="N77" t="str">
            <v>Темір жол көлігі</v>
          </cell>
          <cell r="O77" t="str">
            <v>грамм CO2-балама /ткм</v>
          </cell>
        </row>
        <row r="78">
          <cell r="A78" t="str">
            <v>1.5.53</v>
          </cell>
          <cell r="B78" t="str">
            <v xml:space="preserve">Добыча угля </v>
          </cell>
          <cell r="C78" t="str">
            <v>млн т CO2-экв./млн тонн</v>
          </cell>
          <cell r="H78" t="str">
            <v>Coal mining</v>
          </cell>
          <cell r="I78" t="str">
            <v>million tons CO2-eq/million tons</v>
          </cell>
          <cell r="N78" t="str">
            <v>Көмір өндіру</v>
          </cell>
          <cell r="O78" t="str">
            <v>миллион тонна CO2-балама./млн тонна</v>
          </cell>
        </row>
        <row r="79">
          <cell r="A79" t="str">
            <v>1.5.54</v>
          </cell>
          <cell r="B79" t="str">
            <v>Металлургические проекты (только для Тау-Кен Алтын, Tau-Ken Temir на простое)</v>
          </cell>
          <cell r="C79" t="str">
            <v>млн т CO2-экв./млн тонн</v>
          </cell>
          <cell r="H79" t="str">
            <v xml:space="preserve">Metallurgical projects (only for Tau-Ken Altyn, Tau-Ken Temir on idle), </v>
          </cell>
          <cell r="I79" t="str">
            <v>million tons CO2-eq/million tons</v>
          </cell>
          <cell r="N79" t="str">
            <v>Металлургиялық жобалар (тек «Тау-Кен Алтын», «Тау-Кен Темір» үшін тоқтап тұру үшін)</v>
          </cell>
          <cell r="O79" t="str">
            <v>миллион тонна CO2-балама./млн тонна</v>
          </cell>
        </row>
        <row r="80">
          <cell r="A80" t="str">
            <v>1.5.55</v>
          </cell>
          <cell r="B80" t="str">
            <v>Удельные выбросы парниковых газов на производственные показатели (Scope 2)</v>
          </cell>
          <cell r="H80" t="str">
            <v>Specific greenhouse gas emissions per production performance (Scope 2)</v>
          </cell>
          <cell r="N80" t="str">
            <v>Өндіріс көрсеткіштері бойынша парниктік газдардың үлестік шығарындылары (2-қамту)</v>
          </cell>
        </row>
        <row r="81">
          <cell r="A81" t="str">
            <v>1.5.56</v>
          </cell>
          <cell r="B81" t="str">
            <v>Разведка и добыча нефти и газа</v>
          </cell>
          <cell r="C81" t="str">
            <v>млн т CO2-экв./1000 т УВС</v>
          </cell>
          <cell r="H81" t="str">
            <v>Oil and gas exploration and production</v>
          </cell>
          <cell r="I81" t="str">
            <v>million tons of CO2-eq./1000 tons of CHC</v>
          </cell>
          <cell r="N81" t="str">
            <v>Мұнай мен газды барлау және өндіру</v>
          </cell>
          <cell r="O81" t="str">
            <v>миллион тонна СО2 /1000 тонна көмірсутектер</v>
          </cell>
        </row>
        <row r="82">
          <cell r="A82" t="str">
            <v>1.5.57</v>
          </cell>
          <cell r="B82" t="str">
            <v xml:space="preserve">Переработка нефти и газа </v>
          </cell>
          <cell r="C82" t="str">
            <v>млн т CO2-экв./1000 т УВС</v>
          </cell>
          <cell r="H82" t="str">
            <v>Oil and gas refining</v>
          </cell>
          <cell r="I82" t="str">
            <v>million tons of CO2-eq./1000 tons of CHC</v>
          </cell>
          <cell r="N82" t="str">
            <v>Мұнай өңдеу</v>
          </cell>
          <cell r="O82" t="str">
            <v>миллион тонна СО2 /1000 тонна көмірсутектер</v>
          </cell>
        </row>
        <row r="83">
          <cell r="A83" t="str">
            <v>1.5.58</v>
          </cell>
          <cell r="B83" t="str">
            <v xml:space="preserve">Транспортировка нефти </v>
          </cell>
          <cell r="C83" t="str">
            <v>млн т CO2-экв./1000 т УВС</v>
          </cell>
          <cell r="H83" t="str">
            <v>Oil transportation</v>
          </cell>
          <cell r="I83" t="str">
            <v>million tons of CO2-eq./1000 tons of CHC</v>
          </cell>
          <cell r="N83" t="str">
            <v>Мұнай тасымалдау</v>
          </cell>
          <cell r="O83" t="str">
            <v>миллион тонна СО2 /1000 тонна көмірсутектер</v>
          </cell>
        </row>
        <row r="84">
          <cell r="A84" t="str">
            <v>1.5.59</v>
          </cell>
          <cell r="B84" t="str">
            <v>Транспортировка газа</v>
          </cell>
          <cell r="C84" t="str">
            <v>млн т CO2-экв./ млрд м3</v>
          </cell>
          <cell r="H84" t="str">
            <v>Gas transportation</v>
          </cell>
          <cell r="I84" t="str">
            <v>million tons of CO2-eq./1000 tons of CHC</v>
          </cell>
          <cell r="N84" t="str">
            <v>Газ тасымалдау</v>
          </cell>
          <cell r="O84" t="str">
            <v>миллион тонна СО2/млрд м3</v>
          </cell>
        </row>
        <row r="85">
          <cell r="A85" t="str">
            <v>1.5.60</v>
          </cell>
          <cell r="B85" t="str">
            <v>Разведка и добыча урана</v>
          </cell>
          <cell r="C85" t="str">
            <v>млн т CO2-экв./т U</v>
          </cell>
          <cell r="H85" t="str">
            <v>Uranium exploration and production</v>
          </cell>
          <cell r="I85" t="str">
            <v>million tons of CO2-eq./1000 tons of CHC</v>
          </cell>
          <cell r="N85" t="str">
            <v>Уран барлау және өндіру</v>
          </cell>
          <cell r="O85" t="str">
            <v>млн тСО2/т U</v>
          </cell>
        </row>
        <row r="86">
          <cell r="A86" t="str">
            <v>1.5.61</v>
          </cell>
          <cell r="B86" t="str">
            <v xml:space="preserve">Железнодорожные перевозки </v>
          </cell>
          <cell r="C86" t="str">
            <v>грамм СО2-экв /ткм</v>
          </cell>
          <cell r="H86" t="str">
            <v xml:space="preserve">Railway transportation </v>
          </cell>
          <cell r="I86" t="str">
            <v>million tons CO2-eq./Gcal</v>
          </cell>
          <cell r="N86" t="str">
            <v>Темір жол көлігі</v>
          </cell>
          <cell r="O86" t="str">
            <v>грамм CO2/ткм</v>
          </cell>
        </row>
        <row r="87">
          <cell r="A87" t="str">
            <v>1.5.62</v>
          </cell>
          <cell r="B87" t="str">
            <v xml:space="preserve">Добыча угля </v>
          </cell>
          <cell r="C87" t="str">
            <v>млн т CO2-экв./млн тонн</v>
          </cell>
          <cell r="H87" t="str">
            <v>Coal mining</v>
          </cell>
          <cell r="I87" t="str">
            <v>million tons CO2-eq/million tons</v>
          </cell>
          <cell r="N87" t="str">
            <v>Көмір өндіру</v>
          </cell>
          <cell r="O87" t="str">
            <v>миллион тонна СО2/млн тонна</v>
          </cell>
        </row>
        <row r="88">
          <cell r="A88" t="str">
            <v>1.5.63</v>
          </cell>
          <cell r="B88" t="str">
            <v>Металлургические проекты (только для Тау-Кен Алтын, Tau-Ken Temir на простое)</v>
          </cell>
          <cell r="C88" t="str">
            <v>млн т CO2-экв./млн тонн</v>
          </cell>
          <cell r="H88" t="str">
            <v xml:space="preserve">Metallurgical projects (only for Tau-Ken Altyn, Tau-Ken Temir on idle), </v>
          </cell>
          <cell r="I88" t="str">
            <v>million tons CO2-eq/million tons</v>
          </cell>
          <cell r="N88" t="str">
            <v>Металлургиялық жобалар (тек «Тау-Кен Алтын», «Тау-Кен Темір» үшін тоқтап тұру үшін)</v>
          </cell>
          <cell r="O88" t="str">
            <v>миллион тонна СО2/млн тонна</v>
          </cell>
        </row>
        <row r="89">
          <cell r="A89" t="str">
            <v>1.5.64</v>
          </cell>
          <cell r="B89" t="str">
            <v>Удельные выбросы парниковых газов на выручку</v>
          </cell>
          <cell r="H89" t="str">
            <v>Specific greenhouse gas emissions per revenue</v>
          </cell>
          <cell r="N89" t="str">
            <v>Табысқа шаққандағы парниктік газдардың үлестік шығарындылары</v>
          </cell>
        </row>
        <row r="90">
          <cell r="A90" t="str">
            <v>1.5.65</v>
          </cell>
          <cell r="B90" t="str">
            <v xml:space="preserve">Общий объем прямых выбросов (Scope 1) парниковых газов </v>
          </cell>
          <cell r="C90" t="str">
            <v>млн т СО2-экв</v>
          </cell>
          <cell r="H90" t="str">
            <v>Total direct emissions (Scope 1) of greenhouse gases</v>
          </cell>
          <cell r="I90" t="str">
            <v>million tons CO2-eq</v>
          </cell>
          <cell r="N90" t="str">
            <v>Парниктік газдардың жалпы тікелей шығарындылары (1-ші қамту).</v>
          </cell>
          <cell r="O90" t="str">
            <v>миллион тонна CO2-балама</v>
          </cell>
        </row>
        <row r="91">
          <cell r="A91" t="str">
            <v>1.5.66</v>
          </cell>
          <cell r="B91" t="str">
            <v xml:space="preserve">Общий объем косвенных выбросов (Scope 2) парниковых газов </v>
          </cell>
          <cell r="C91" t="str">
            <v>млн т СО2-экв</v>
          </cell>
          <cell r="H91" t="str">
            <v>Total indirect emissions (Scope 2) of greenhouse gases</v>
          </cell>
          <cell r="I91" t="str">
            <v>million tons CO2-eq</v>
          </cell>
          <cell r="N91" t="str">
            <v>Парниктік газдардың жалпы жанама шығарындылары (2-қамту).</v>
          </cell>
          <cell r="O91" t="str">
            <v>миллион тонна CO2-балама</v>
          </cell>
        </row>
        <row r="92">
          <cell r="A92" t="str">
            <v>1.5.67</v>
          </cell>
          <cell r="B92" t="str">
            <v>Сумма выручки</v>
          </cell>
          <cell r="C92" t="str">
            <v>млн тенге</v>
          </cell>
          <cell r="H92" t="str">
            <v>Amount of revenue</v>
          </cell>
          <cell r="I92" t="str">
            <v>KZT million</v>
          </cell>
          <cell r="N92" t="str">
            <v>Кіріс сомасы</v>
          </cell>
          <cell r="O92" t="str">
            <v>миллион теңге</v>
          </cell>
        </row>
        <row r="93">
          <cell r="A93" t="str">
            <v>1.5.68</v>
          </cell>
          <cell r="B93" t="str">
            <v>Удельное потребление по Scope 1</v>
          </cell>
          <cell r="C93" t="str">
            <v>млн т СО2-экв/млн тенге</v>
          </cell>
          <cell r="H93" t="str">
            <v>Specific consumption by Scope 1</v>
          </cell>
          <cell r="I93" t="str">
            <v>million tons of CO2-eq / KZT million</v>
          </cell>
          <cell r="N93" t="str">
            <v>1-ші қамтуға сәйкес үлестік тұтыну</v>
          </cell>
          <cell r="O93" t="str">
            <v>млн тонна СО2-балама /млн теңге</v>
          </cell>
        </row>
        <row r="94">
          <cell r="A94" t="str">
            <v>1.5.69</v>
          </cell>
          <cell r="B94" t="str">
            <v>Удельное потребление по Scope 2</v>
          </cell>
          <cell r="C94" t="str">
            <v>млн т СО2-экв/млн тенге</v>
          </cell>
          <cell r="H94" t="str">
            <v>Specific consumption by Scope 2</v>
          </cell>
          <cell r="I94" t="str">
            <v>million tons of CO2-eq / KZT million</v>
          </cell>
          <cell r="N94" t="str">
            <v>2-ші қамтуға сәйкес үлестік тұтыну</v>
          </cell>
          <cell r="O94" t="str">
            <v>миллион тонна СО2 /млн теңге</v>
          </cell>
        </row>
        <row r="95">
          <cell r="A95" t="str">
            <v>1.5.70</v>
          </cell>
          <cell r="B95" t="str">
            <v>GRI 305-5</v>
          </cell>
          <cell r="C95" t="str">
            <v>Единица измерения</v>
          </cell>
          <cell r="H95" t="str">
            <v>GRI 305-5</v>
          </cell>
          <cell r="I95" t="str">
            <v>Unit of measure</v>
          </cell>
          <cell r="N95" t="str">
            <v>GRI 305-5</v>
          </cell>
          <cell r="O95" t="str">
            <v>Өлшем бірлігі</v>
          </cell>
        </row>
        <row r="96">
          <cell r="A96" t="str">
            <v>1.5.71</v>
          </cell>
          <cell r="B96" t="str">
            <v xml:space="preserve">Сокращение выбросов парниковых газов в результате мероприятий, направленных на снижение выбросов парниковых газов </v>
          </cell>
          <cell r="C96" t="str">
            <v>тыс. т СО2-экв</v>
          </cell>
          <cell r="H96" t="str">
            <v>Greenhouse gas emissions reduced as a direct result of reduction initiatives</v>
          </cell>
          <cell r="I96" t="str">
            <v>thousand tons CO2-eq</v>
          </cell>
          <cell r="N96" t="str">
            <v>Парниктік газдардың шығарындыларын азайтуға бағытталған шаралар нәтижесіндегі парниктік газдар шығарындыларын қысқартылуы</v>
          </cell>
          <cell r="O96" t="str">
            <v>мың тонна СО2-балама</v>
          </cell>
        </row>
        <row r="97">
          <cell r="A97" t="str">
            <v>1.5.72</v>
          </cell>
          <cell r="B97" t="str">
            <v>Снижение выбросов Охвата 1 (прямые)</v>
          </cell>
          <cell r="C97" t="str">
            <v>тыс. т СО2-экв</v>
          </cell>
          <cell r="H97" t="str">
            <v>Scope 1 emission reductions (direct)</v>
          </cell>
          <cell r="I97" t="str">
            <v>thousand tons CO2-eq</v>
          </cell>
          <cell r="N97" t="str">
            <v>1-Қамту шығарындыларын төмендету (тікелей)</v>
          </cell>
          <cell r="O97" t="str">
            <v>мың тонна СО2-балама</v>
          </cell>
        </row>
        <row r="98">
          <cell r="A98" t="str">
            <v>1.5.73</v>
          </cell>
          <cell r="B98" t="str">
            <v>Снижение выбросов Охвата 2 (косвенные)</v>
          </cell>
          <cell r="C98" t="str">
            <v>тыс. т СО2-экв</v>
          </cell>
          <cell r="H98" t="str">
            <v>Scope 2 emission reductions (indirect)</v>
          </cell>
          <cell r="I98" t="str">
            <v>thousand tons CO2-eq</v>
          </cell>
          <cell r="N98" t="str">
            <v>2-Қамту шығарындыларын төмендету (жанама)</v>
          </cell>
          <cell r="O98" t="str">
            <v>мың тонна СО2-балама</v>
          </cell>
        </row>
        <row r="99">
          <cell r="A99" t="str">
            <v>1.5.74</v>
          </cell>
          <cell r="B99" t="str">
            <v>GRI 305-7, SASB</v>
          </cell>
          <cell r="C99" t="str">
            <v>Единица измерения</v>
          </cell>
          <cell r="H99" t="str">
            <v>GRI 305-7, SASB</v>
          </cell>
          <cell r="I99" t="str">
            <v>Unit of measure</v>
          </cell>
          <cell r="N99" t="str">
            <v>GRI 305-7, SASB</v>
          </cell>
          <cell r="O99" t="str">
            <v>Өлшем бірлігі</v>
          </cell>
        </row>
        <row r="100">
          <cell r="A100" t="str">
            <v>1.5.75</v>
          </cell>
          <cell r="B100" t="str">
            <v>Объем выбросов загрязняющих веществ в атмосферу</v>
          </cell>
          <cell r="C100" t="str">
            <v>тонн</v>
          </cell>
          <cell r="H100" t="str">
            <v>Volume of pollutant emissions into the atmosphere</v>
          </cell>
          <cell r="I100" t="str">
            <v>ton</v>
          </cell>
          <cell r="N100" t="str">
            <v>Атмосфераға ластаушы заттардың шығарындыларының көлемі [1]GRI 305-7</v>
          </cell>
          <cell r="O100" t="str">
            <v>тонна</v>
          </cell>
        </row>
        <row r="101">
          <cell r="A101" t="str">
            <v>1.5.76</v>
          </cell>
          <cell r="B101" t="str">
            <v>Оксиды азота (NOХ)</v>
          </cell>
          <cell r="C101" t="str">
            <v>тонн</v>
          </cell>
          <cell r="H101" t="str">
            <v>Nitrogen oxides (in terms of NOx)</v>
          </cell>
          <cell r="I101" t="str">
            <v>ton</v>
          </cell>
          <cell r="N101" t="str">
            <v>Азот оксидтері (NOx)</v>
          </cell>
          <cell r="O101" t="str">
            <v>тонна</v>
          </cell>
        </row>
        <row r="102">
          <cell r="A102" t="str">
            <v>1.5.77</v>
          </cell>
          <cell r="B102" t="str">
            <v>Диоксид серы (SOX)</v>
          </cell>
          <cell r="C102" t="str">
            <v>тонн</v>
          </cell>
          <cell r="H102" t="str">
            <v>Sulfur Dioxide (SOx)</v>
          </cell>
          <cell r="I102" t="str">
            <v>ton</v>
          </cell>
          <cell r="N102" t="str">
            <v>Күкірт диоксиді (SOx)</v>
          </cell>
          <cell r="O102" t="str">
            <v>тонна</v>
          </cell>
        </row>
        <row r="103">
          <cell r="A103" t="str">
            <v>1.5.78</v>
          </cell>
          <cell r="B103" t="str">
            <v>Летучие органические соединения (ЛОС)</v>
          </cell>
          <cell r="C103" t="str">
            <v>тонн</v>
          </cell>
          <cell r="H103" t="str">
            <v xml:space="preserve"> Particulate matter (PM)</v>
          </cell>
          <cell r="I103" t="str">
            <v>ton</v>
          </cell>
          <cell r="N103" t="str">
            <v>Ұшпа органикалық қосылыстар (VOCs)</v>
          </cell>
          <cell r="O103" t="str">
            <v>тонна</v>
          </cell>
        </row>
        <row r="104">
          <cell r="A104" t="str">
            <v>1.5.79</v>
          </cell>
          <cell r="B104" t="str">
            <v>Оксид углерода (СО)</v>
          </cell>
          <cell r="C104" t="str">
            <v>тонн</v>
          </cell>
          <cell r="H104" t="str">
            <v>Carbon oxide (CO)</v>
          </cell>
          <cell r="I104" t="str">
            <v>ton</v>
          </cell>
          <cell r="N104" t="str">
            <v>Көміртек тотығы (СО)</v>
          </cell>
          <cell r="O104" t="str">
            <v>тонна</v>
          </cell>
        </row>
        <row r="105">
          <cell r="A105" t="str">
            <v>1.5.80</v>
          </cell>
          <cell r="B105" t="str">
            <v>Твердые частицы (РМ)</v>
          </cell>
          <cell r="C105" t="str">
            <v>тонн</v>
          </cell>
          <cell r="H105" t="str">
            <v>Volatile organic compounds (VOCs)</v>
          </cell>
          <cell r="I105" t="str">
            <v>ton</v>
          </cell>
          <cell r="N105" t="str">
            <v>Бөлшекті заттар (PM)</v>
          </cell>
          <cell r="O105" t="str">
            <v>тонна</v>
          </cell>
        </row>
        <row r="106">
          <cell r="A106" t="str">
            <v>1.5.81</v>
          </cell>
          <cell r="B106" t="str">
            <v>Прочие</v>
          </cell>
          <cell r="C106" t="str">
            <v>тонн</v>
          </cell>
          <cell r="H106" t="str">
            <v>Other</v>
          </cell>
          <cell r="I106" t="str">
            <v>ton</v>
          </cell>
          <cell r="N106" t="str">
            <v>Басқалар</v>
          </cell>
          <cell r="O106" t="str">
            <v>тонна</v>
          </cell>
        </row>
        <row r="108">
          <cell r="A108" t="str">
            <v>1.6.1</v>
          </cell>
          <cell r="B108" t="str">
            <v>Водные ресурсы</v>
          </cell>
          <cell r="H108" t="str">
            <v>Water resources</v>
          </cell>
          <cell r="N108" t="str">
            <v>Су ресурстары</v>
          </cell>
        </row>
        <row r="109">
          <cell r="A109" t="str">
            <v>1.6.2</v>
          </cell>
          <cell r="B109" t="str">
            <v xml:space="preserve">Мы признаем важность ответственного управления и сохранения водных ресурсов и стремимся минимизировать риски и воздействия на воду. Согласно прогнозу Института мировых ресурсов, Казахстан относится к странам со средним или высоким уровнем дефицита водных ресурсов (20–40%), а к 2040 году войдет в число стран с чрезвычайно высоким или высоким уровнем дефицита водных ресурсов. Мы реализуем меры по повышению эффективности водопользования и по сокращению потребления воды. </v>
          </cell>
          <cell r="H109" t="str">
            <v>We recognize the importance of responsible management and conservation of water resources and strive to minimize water risks and impacts. According to the World Resources Institute's forecast, Kazakhstan is among the countries with medium to high levels of water scarcity (20-40%), and by 2040 will be among the countries with extremely high or high levels of water scarcity. We are implementing measures to improve water use efficiency and reduce water consumption.</v>
          </cell>
          <cell r="N109" t="str">
            <v xml:space="preserve">Біз су ресурстарын жауапты басқару мен сақтаудың маңыздылығын мойындаймыз және суға қатысты тәуекелдер мен әсерлерді барынша азайтуға міндеттенеміз. Дүниежүзілік ресурстар институтының болжамы бойынша Қазақстан су стрессінің орташа және жоғары деңгейі (20–40%) бар елдер қатарына жатқызылды және 2040 жылға қарай су стрессінің өте жоғары немесе жоғары деңгейі бар елдердің қатарына кіреді. Біз суды пайдалану тиімділігін арттыру және суды тұтынуды азайту бойынша шараларды жүзеге асырып жатырмыз. </v>
          </cell>
        </row>
        <row r="110">
          <cell r="A110" t="str">
            <v>1.6.3</v>
          </cell>
          <cell r="B110" t="str">
            <v>GRI 303-3</v>
          </cell>
          <cell r="C110" t="str">
            <v>Единица измерения</v>
          </cell>
          <cell r="H110" t="str">
            <v>GRI 303-3</v>
          </cell>
          <cell r="I110" t="str">
            <v>Unit of measure</v>
          </cell>
          <cell r="N110" t="str">
            <v>GRI 303-3</v>
          </cell>
          <cell r="O110" t="str">
            <v>Өлшем бірлігі</v>
          </cell>
        </row>
        <row r="111">
          <cell r="A111" t="str">
            <v>1.6.4</v>
          </cell>
          <cell r="B111" t="str">
            <v>Общий водозабор</v>
          </cell>
          <cell r="C111" t="str">
            <v>Мл</v>
          </cell>
          <cell r="E111"/>
          <cell r="H111" t="str">
            <v>Water withdrawal</v>
          </cell>
          <cell r="I111" t="str">
            <v>Ml</v>
          </cell>
          <cell r="N111" t="str">
            <v>Жалпы су алу</v>
          </cell>
          <cell r="O111" t="str">
            <v>Мл</v>
          </cell>
        </row>
        <row r="112">
          <cell r="A112" t="str">
            <v>1.6.5</v>
          </cell>
          <cell r="B112" t="str">
            <v>по типу источника:</v>
          </cell>
          <cell r="E112"/>
          <cell r="H112" t="str">
            <v>by source type:</v>
          </cell>
          <cell r="N112" t="str">
            <v>Дереккөз түрі бойынша:</v>
          </cell>
        </row>
        <row r="113">
          <cell r="A113" t="str">
            <v>1.6.6</v>
          </cell>
          <cell r="B113" t="str">
            <v>поверхностные водные объекты</v>
          </cell>
          <cell r="C113" t="str">
            <v>Мл</v>
          </cell>
          <cell r="E113"/>
          <cell r="H113" t="str">
            <v xml:space="preserve">Surface water </v>
          </cell>
          <cell r="I113" t="str">
            <v>Ml</v>
          </cell>
          <cell r="N113" t="str">
            <v>Жер үсті су объектілері</v>
          </cell>
          <cell r="O113" t="str">
            <v>Мл</v>
          </cell>
        </row>
        <row r="114">
          <cell r="A114" t="str">
            <v>1.6.7</v>
          </cell>
          <cell r="B114" t="str">
            <v>подземные водные объекты</v>
          </cell>
          <cell r="C114" t="str">
            <v>Мл</v>
          </cell>
          <cell r="H114" t="str">
            <v>Groundwater</v>
          </cell>
          <cell r="I114" t="str">
            <v>Ml</v>
          </cell>
          <cell r="N114" t="str">
            <v>Жер асты су объектілері</v>
          </cell>
          <cell r="O114" t="str">
            <v>Мл</v>
          </cell>
        </row>
        <row r="115">
          <cell r="A115" t="str">
            <v>1.6.8</v>
          </cell>
          <cell r="B115" t="str">
            <v>городские системы водоснабжения</v>
          </cell>
          <cell r="C115" t="str">
            <v>Мл</v>
          </cell>
          <cell r="H115" t="str">
            <v>Municipal water supply systems</v>
          </cell>
          <cell r="I115" t="str">
            <v>Ml</v>
          </cell>
          <cell r="N115" t="str">
            <v>Қалалық сумен жабдықтау жүйелері</v>
          </cell>
          <cell r="O115" t="str">
            <v>Мл</v>
          </cell>
        </row>
        <row r="116">
          <cell r="A116" t="str">
            <v>1.6.9</v>
          </cell>
          <cell r="B116" t="str">
            <v>попутно-пластовые воды</v>
          </cell>
          <cell r="C116" t="str">
            <v>Мл</v>
          </cell>
          <cell r="H116" t="str">
            <v>Produced water</v>
          </cell>
          <cell r="I116" t="str">
            <v>Ml</v>
          </cell>
          <cell r="N116" t="str">
            <v>Өндірілген су</v>
          </cell>
          <cell r="O116" t="str">
            <v>Мл</v>
          </cell>
        </row>
        <row r="117">
          <cell r="A117" t="str">
            <v>1.6.10</v>
          </cell>
          <cell r="B117" t="str">
            <v>воды сторонних организаций</v>
          </cell>
          <cell r="C117" t="str">
            <v>Мл</v>
          </cell>
          <cell r="H117" t="str">
            <v>Third-party water</v>
          </cell>
          <cell r="I117" t="str">
            <v>Ml</v>
          </cell>
          <cell r="N117" t="str">
            <v>Үшінші тарап суы</v>
          </cell>
          <cell r="O117" t="str">
            <v>Мл</v>
          </cell>
        </row>
        <row r="118">
          <cell r="A118" t="str">
            <v>1.6.11</v>
          </cell>
          <cell r="B118" t="str">
            <v>другие системы водоснабжения</v>
          </cell>
          <cell r="C118" t="str">
            <v>Мл</v>
          </cell>
          <cell r="H118" t="str">
            <v>Other water supply systems</v>
          </cell>
          <cell r="I118" t="str">
            <v>Ml</v>
          </cell>
          <cell r="N118" t="str">
            <v>Басқа сумен жабдықтау жүйелері</v>
          </cell>
          <cell r="O118" t="str">
            <v>Мл</v>
          </cell>
        </row>
        <row r="119">
          <cell r="A119" t="str">
            <v>1.6.12</v>
          </cell>
          <cell r="B119" t="str">
            <v>по типу деятельности:</v>
          </cell>
          <cell r="H119" t="str">
            <v>by type of activity:</v>
          </cell>
          <cell r="N119" t="str">
            <v>Қызмет түрі бойынша:</v>
          </cell>
        </row>
        <row r="120">
          <cell r="A120" t="str">
            <v>1.6.13</v>
          </cell>
          <cell r="B120" t="str">
            <v>Нужды производственных компаний Фонда*</v>
          </cell>
          <cell r="C120" t="str">
            <v>Мл</v>
          </cell>
          <cell r="H120" t="str">
            <v>Needs of the Fund's manufacturing companies*</v>
          </cell>
          <cell r="I120" t="str">
            <v>Ml</v>
          </cell>
          <cell r="N120" t="str">
            <v>Қордың өндірістік компанияларының қажеттіліктер*</v>
          </cell>
          <cell r="O120" t="str">
            <v>Мл</v>
          </cell>
        </row>
        <row r="121">
          <cell r="A121" t="str">
            <v>1.6.14</v>
          </cell>
          <cell r="B121" t="str">
            <v>Приведения в действие гидрогенераторов ГЭС</v>
          </cell>
          <cell r="C121" t="str">
            <v>Мл</v>
          </cell>
          <cell r="H121" t="str">
            <v>Powering hydroelectric generators of HPPs</v>
          </cell>
          <cell r="I121" t="str">
            <v>Ml</v>
          </cell>
          <cell r="N121" t="str">
            <v>Су электр генераторларын іске қосу</v>
          </cell>
          <cell r="O121" t="str">
            <v>Мл</v>
          </cell>
        </row>
        <row r="122">
          <cell r="A122" t="str">
            <v>1.6.15</v>
          </cell>
          <cell r="B122" t="str">
            <v>Поддержание пластового давления</v>
          </cell>
          <cell r="C122" t="str">
            <v>Мл</v>
          </cell>
          <cell r="H122" t="str">
            <v>Reservoir pressure maintenance</v>
          </cell>
          <cell r="I122" t="str">
            <v>Ml</v>
          </cell>
          <cell r="N122" t="str">
            <v>Қабат қысымын ұстап тұру</v>
          </cell>
          <cell r="O122" t="str">
            <v>Мл</v>
          </cell>
        </row>
        <row r="123">
          <cell r="A123" t="str">
            <v>1.6.16</v>
          </cell>
          <cell r="B123" t="str">
            <v>по типу минерализации:</v>
          </cell>
          <cell r="H123" t="str">
            <v>by type of mineralization:</v>
          </cell>
          <cell r="N123" t="str">
            <v>Минералдану түрі бойынша:</v>
          </cell>
        </row>
        <row r="124">
          <cell r="A124" t="str">
            <v>1.6.17</v>
          </cell>
          <cell r="B124" t="str">
            <v>пресная вода</v>
          </cell>
          <cell r="C124" t="str">
            <v>Мл</v>
          </cell>
          <cell r="H124" t="str">
            <v>Fresh water</v>
          </cell>
          <cell r="I124" t="str">
            <v>Ml</v>
          </cell>
          <cell r="N124" t="str">
            <v>Тұщы су</v>
          </cell>
          <cell r="O124" t="str">
            <v>Мл</v>
          </cell>
        </row>
        <row r="125">
          <cell r="A125" t="str">
            <v>1.6.18</v>
          </cell>
          <cell r="B125" t="str">
            <v>другая вода</v>
          </cell>
          <cell r="C125" t="str">
            <v>Мл</v>
          </cell>
          <cell r="H125" t="str">
            <v>Other water</v>
          </cell>
          <cell r="I125" t="str">
            <v>Ml</v>
          </cell>
          <cell r="N125" t="str">
            <v>Басқа су</v>
          </cell>
          <cell r="O125" t="str">
            <v>Мл</v>
          </cell>
        </row>
        <row r="126">
          <cell r="A126" t="str">
            <v>1.6.19</v>
          </cell>
          <cell r="B126" t="str">
            <v>* Водозабор без учета ГЭС</v>
          </cell>
          <cell r="H126" t="str">
            <v>* Excluding water required to power HPP hydroelectric generators.</v>
          </cell>
          <cell r="N126" t="str">
            <v>*Су электр станцияларының гидрогенераторларын жүргізуге қажетті суды есепке алмай.</v>
          </cell>
        </row>
        <row r="127">
          <cell r="A127" t="str">
            <v>1.6.20</v>
          </cell>
          <cell r="C127" t="str">
            <v>Единица измерения</v>
          </cell>
          <cell r="I127" t="str">
            <v>Unit of measure</v>
          </cell>
          <cell r="O127" t="str">
            <v>Өлшем бірлігі</v>
          </cell>
        </row>
        <row r="128">
          <cell r="A128" t="str">
            <v>1.6.21</v>
          </cell>
          <cell r="B128" t="str">
            <v xml:space="preserve">Водозабор в регионах с дефицитом* воды </v>
          </cell>
          <cell r="C128" t="str">
            <v>Мл</v>
          </cell>
          <cell r="H128" t="str">
            <v>Water withdrawal in regions with water scarcity*</v>
          </cell>
          <cell r="I128" t="str">
            <v>Ml</v>
          </cell>
          <cell r="N128" t="str">
            <v>Су тапшылығы бар аймақтардағы суды алу*</v>
          </cell>
          <cell r="O128" t="str">
            <v>Мл</v>
          </cell>
        </row>
        <row r="129">
          <cell r="A129" t="str">
            <v>1.6.22</v>
          </cell>
          <cell r="B129" t="str">
            <v>по типу источника:</v>
          </cell>
          <cell r="H129" t="str">
            <v>by type of source:</v>
          </cell>
          <cell r="N129" t="str">
            <v>Дереккөз түрі бойынша:</v>
          </cell>
        </row>
        <row r="130">
          <cell r="A130" t="str">
            <v>1.6.23</v>
          </cell>
          <cell r="B130" t="str">
            <v>поверхностные водные объекты</v>
          </cell>
          <cell r="C130" t="str">
            <v>Мл</v>
          </cell>
          <cell r="H130" t="str">
            <v>surface sources</v>
          </cell>
          <cell r="I130" t="str">
            <v>Ml</v>
          </cell>
          <cell r="N130" t="str">
            <v>Жер үсті су объектілері</v>
          </cell>
          <cell r="O130" t="str">
            <v>Мл</v>
          </cell>
        </row>
        <row r="131">
          <cell r="A131" t="str">
            <v>1.6.24</v>
          </cell>
          <cell r="B131" t="str">
            <v>подземные водные объекты</v>
          </cell>
          <cell r="C131" t="str">
            <v>Мл</v>
          </cell>
          <cell r="H131" t="str">
            <v>underground sources</v>
          </cell>
          <cell r="I131" t="str">
            <v>Ml</v>
          </cell>
          <cell r="N131" t="str">
            <v>Жер асты су объектілері</v>
          </cell>
          <cell r="O131" t="str">
            <v>Мл</v>
          </cell>
        </row>
        <row r="132">
          <cell r="A132" t="str">
            <v>1.6.25</v>
          </cell>
          <cell r="B132" t="str">
            <v>городские системы водоснабжения</v>
          </cell>
          <cell r="C132" t="str">
            <v>Мл</v>
          </cell>
          <cell r="H132" t="str">
            <v>municipal water supply systems</v>
          </cell>
          <cell r="I132" t="str">
            <v>Ml</v>
          </cell>
          <cell r="N132" t="str">
            <v>Қалалық сумен жабдықтау жүйелері</v>
          </cell>
          <cell r="O132" t="str">
            <v>Мл</v>
          </cell>
        </row>
        <row r="133">
          <cell r="A133" t="str">
            <v>1.6.26</v>
          </cell>
          <cell r="B133" t="str">
            <v>воды сторонних организаций</v>
          </cell>
          <cell r="C133" t="str">
            <v>Мл</v>
          </cell>
          <cell r="H133" t="str">
            <v>third-party water</v>
          </cell>
          <cell r="I133" t="str">
            <v>Ml</v>
          </cell>
          <cell r="N133" t="str">
            <v>Үшінші тарап суы</v>
          </cell>
          <cell r="O133" t="str">
            <v>Мл</v>
          </cell>
        </row>
        <row r="134">
          <cell r="A134" t="str">
            <v>1.6.27</v>
          </cell>
          <cell r="B134" t="str">
            <v>другие системы водоснабжения</v>
          </cell>
          <cell r="C134" t="str">
            <v>Мл</v>
          </cell>
          <cell r="H134" t="str">
            <v>other water systems</v>
          </cell>
          <cell r="I134" t="str">
            <v>Ml</v>
          </cell>
          <cell r="N134" t="str">
            <v>Басқа сумен жабдықтау жүйелері</v>
          </cell>
          <cell r="O134" t="str">
            <v>Мл</v>
          </cell>
        </row>
        <row r="135">
          <cell r="A135" t="str">
            <v>1.6.28</v>
          </cell>
          <cell r="B135" t="str">
            <v>по типу минерализации:</v>
          </cell>
          <cell r="H135" t="str">
            <v>by type of mineralization:</v>
          </cell>
          <cell r="N135" t="str">
            <v>Минералдану түрі бойынша:</v>
          </cell>
        </row>
        <row r="136">
          <cell r="A136" t="str">
            <v>1.6.29</v>
          </cell>
          <cell r="B136" t="str">
            <v>пресная вода</v>
          </cell>
          <cell r="C136" t="str">
            <v>Мл</v>
          </cell>
          <cell r="H136" t="str">
            <v>Fresh water</v>
          </cell>
          <cell r="I136" t="str">
            <v>Ml</v>
          </cell>
          <cell r="N136" t="str">
            <v>Тұщы су</v>
          </cell>
          <cell r="O136" t="str">
            <v>Мл</v>
          </cell>
        </row>
        <row r="137">
          <cell r="A137" t="str">
            <v>1.6.30</v>
          </cell>
          <cell r="B137" t="str">
            <v>другая вода</v>
          </cell>
          <cell r="C137" t="str">
            <v>Мл</v>
          </cell>
          <cell r="H137" t="str">
            <v>Other water</v>
          </cell>
          <cell r="I137" t="str">
            <v>Ml</v>
          </cell>
          <cell r="N137" t="str">
            <v>Басқа су</v>
          </cell>
          <cell r="O137" t="str">
            <v>Мл</v>
          </cell>
        </row>
        <row r="138">
          <cell r="A138" t="str">
            <v>1.6.31</v>
          </cell>
          <cell r="B138" t="str">
            <v>* Согласно показателю водного стресса WRI Aqueduct</v>
          </cell>
          <cell r="H138" t="str">
            <v>* According to the WRI Aqueduct water stress indicator.</v>
          </cell>
          <cell r="N138" t="str">
            <v>* Wri Aqueduct су стрессінің көрсеткішіне сәйкес</v>
          </cell>
        </row>
        <row r="139">
          <cell r="A139" t="str">
            <v>1.6.32</v>
          </cell>
          <cell r="B139" t="str">
            <v>GRI 303-4</v>
          </cell>
          <cell r="C139" t="str">
            <v>Единица измерения</v>
          </cell>
          <cell r="H139" t="str">
            <v>GRI 303-4</v>
          </cell>
          <cell r="I139" t="str">
            <v>Unit of measure</v>
          </cell>
          <cell r="N139" t="str">
            <v>GRI 303-4</v>
          </cell>
          <cell r="O139" t="str">
            <v>Өлшем бірлігі</v>
          </cell>
        </row>
        <row r="140">
          <cell r="A140" t="str">
            <v>1.6.33</v>
          </cell>
          <cell r="B140" t="str">
            <v>Общий объем водоотведения</v>
          </cell>
          <cell r="C140" t="str">
            <v>Мл</v>
          </cell>
          <cell r="H140" t="str">
            <v>Total volume of wastewater disposal</v>
          </cell>
          <cell r="I140" t="str">
            <v>Ml</v>
          </cell>
          <cell r="N140" t="str">
            <v>Сарқынды сулардың жалпы көлемі</v>
          </cell>
          <cell r="O140" t="str">
            <v>Мл</v>
          </cell>
        </row>
        <row r="141">
          <cell r="A141" t="str">
            <v>1.6.34</v>
          </cell>
          <cell r="B141" t="str">
            <v>по типу принимающего объекта:</v>
          </cell>
          <cell r="H141" t="str">
            <v>by type of receiving facility:</v>
          </cell>
          <cell r="N141" t="str">
            <v>Қабылдау объектінің түрі бойынша:</v>
          </cell>
        </row>
        <row r="142">
          <cell r="A142" t="str">
            <v>1.6.35</v>
          </cell>
          <cell r="B142" t="str">
            <v>поверхностные водные объекты</v>
          </cell>
          <cell r="C142" t="str">
            <v>Мл</v>
          </cell>
          <cell r="H142" t="str">
            <v>surface water</v>
          </cell>
          <cell r="I142" t="str">
            <v>Ml</v>
          </cell>
          <cell r="N142" t="str">
            <v>Жер үсті су объектілері</v>
          </cell>
          <cell r="O142" t="str">
            <v>Мл</v>
          </cell>
        </row>
        <row r="143">
          <cell r="A143" t="str">
            <v>1.6.36</v>
          </cell>
          <cell r="B143" t="str">
            <v>пласт (для поддержания пластового давления)</v>
          </cell>
          <cell r="C143" t="str">
            <v>Мл</v>
          </cell>
          <cell r="H143" t="str">
            <v>reservoir (to maintain formation pressure)</v>
          </cell>
          <cell r="I143" t="str">
            <v>Ml</v>
          </cell>
          <cell r="N143" t="str">
            <v xml:space="preserve">Резервуар (қабат қысымын ұстап тұру үшін) </v>
          </cell>
          <cell r="O143" t="str">
            <v>Мл</v>
          </cell>
        </row>
        <row r="144">
          <cell r="A144" t="str">
            <v>1.6.37</v>
          </cell>
          <cell r="B144" t="str">
            <v>искусственные водные объекты (пруды-испарители, пруды-накопители и поля фильтрации)</v>
          </cell>
          <cell r="C144" t="str">
            <v>Мл</v>
          </cell>
          <cell r="H144" t="str">
            <v>artificial water bodies (evaporation ponds, storage ponds and filtration fields)</v>
          </cell>
          <cell r="I144" t="str">
            <v>Ml</v>
          </cell>
          <cell r="N144" t="str">
            <v>Жасанды су объектілері (булану тоғандары, қойма тоғандары және сүзу алаңдары)</v>
          </cell>
          <cell r="O144" t="str">
            <v>Мл</v>
          </cell>
        </row>
        <row r="145">
          <cell r="A145" t="str">
            <v>1.6.38</v>
          </cell>
          <cell r="B145" t="str">
            <v>передано другим сторонам для утилизации</v>
          </cell>
          <cell r="C145" t="str">
            <v>Мл</v>
          </cell>
          <cell r="H145" t="str">
            <v xml:space="preserve">transferred to other parties for treatment </v>
          </cell>
          <cell r="I145" t="str">
            <v>Ml</v>
          </cell>
          <cell r="N145" t="str">
            <v>Кәдеге жарату үшін басқа тараптарға беріледі</v>
          </cell>
          <cell r="O145" t="str">
            <v>Мл</v>
          </cell>
        </row>
        <row r="146">
          <cell r="A146" t="str">
            <v>1.6.39</v>
          </cell>
          <cell r="B146" t="str">
            <v>золоотвал</v>
          </cell>
          <cell r="C146" t="str">
            <v>Мл</v>
          </cell>
          <cell r="H146" t="str">
            <v>ash dump</v>
          </cell>
          <cell r="I146" t="str">
            <v>Ml</v>
          </cell>
          <cell r="N146" t="str">
            <v>Күл үйіндісі</v>
          </cell>
          <cell r="O146" t="str">
            <v>Мл</v>
          </cell>
        </row>
        <row r="147">
          <cell r="A147" t="str">
            <v>1.6.40</v>
          </cell>
          <cell r="B147" t="str">
            <v>по типу деятельности:</v>
          </cell>
          <cell r="H147" t="str">
            <v>By type of activity:</v>
          </cell>
          <cell r="N147" t="str">
            <v>Қызмет түрі бойынша:</v>
          </cell>
        </row>
        <row r="148">
          <cell r="A148" t="str">
            <v>1.6.41</v>
          </cell>
          <cell r="B148" t="str">
            <v>Нужды производственных компаний Фонда</v>
          </cell>
          <cell r="C148" t="str">
            <v>Мл</v>
          </cell>
          <cell r="H148" t="str">
            <v>needs of the Fund's manufacturing companies</v>
          </cell>
          <cell r="I148" t="str">
            <v>Ml</v>
          </cell>
          <cell r="N148" t="str">
            <v>Қордың өндірістік компанияларының қажеттіліктері</v>
          </cell>
          <cell r="O148" t="str">
            <v>Мл</v>
          </cell>
        </row>
        <row r="149">
          <cell r="A149" t="str">
            <v>1.6.42</v>
          </cell>
          <cell r="B149" t="str">
            <v>Приведения в действие гидрогенераторов ГЭС</v>
          </cell>
          <cell r="C149" t="str">
            <v>Мл</v>
          </cell>
          <cell r="H149" t="str">
            <v>powering hydroelectric generators of HPPs</v>
          </cell>
          <cell r="I149" t="str">
            <v>Ml</v>
          </cell>
          <cell r="N149" t="str">
            <v>Су электр генераторларын іске қосу</v>
          </cell>
          <cell r="O149" t="str">
            <v>Мл</v>
          </cell>
        </row>
        <row r="150">
          <cell r="A150" t="str">
            <v>1.6.43</v>
          </cell>
          <cell r="B150" t="str">
            <v>Поддержание пластового давления</v>
          </cell>
          <cell r="C150" t="str">
            <v>Мл</v>
          </cell>
          <cell r="H150" t="str">
            <v>reservoir pressure maintenance</v>
          </cell>
          <cell r="I150" t="str">
            <v>Ml</v>
          </cell>
          <cell r="N150" t="str">
            <v>Қабат қысымын ұстап тұру</v>
          </cell>
          <cell r="O150" t="str">
            <v>Мл</v>
          </cell>
        </row>
        <row r="151">
          <cell r="A151" t="str">
            <v>1.6.44</v>
          </cell>
          <cell r="B151" t="str">
            <v>по типу минерализации:</v>
          </cell>
          <cell r="H151" t="str">
            <v>by type of mineralization:</v>
          </cell>
          <cell r="N151" t="str">
            <v>Минералдану түрі бойынша:</v>
          </cell>
        </row>
        <row r="152">
          <cell r="A152" t="str">
            <v>1.6.45</v>
          </cell>
          <cell r="B152" t="str">
            <v>пресная вода</v>
          </cell>
          <cell r="C152" t="str">
            <v>Мл</v>
          </cell>
          <cell r="H152" t="str">
            <v>Fresh water</v>
          </cell>
          <cell r="I152" t="str">
            <v>Ml</v>
          </cell>
          <cell r="N152" t="str">
            <v>Тұщы су</v>
          </cell>
          <cell r="O152" t="str">
            <v>Мл</v>
          </cell>
        </row>
        <row r="153">
          <cell r="A153" t="str">
            <v>1.6.46</v>
          </cell>
          <cell r="B153" t="str">
            <v>другая вода</v>
          </cell>
          <cell r="C153" t="str">
            <v>Мл</v>
          </cell>
          <cell r="H153" t="str">
            <v>Other water</v>
          </cell>
          <cell r="I153" t="str">
            <v>Ml</v>
          </cell>
          <cell r="N153" t="str">
            <v>Басқа су</v>
          </cell>
          <cell r="O153" t="str">
            <v>Мл</v>
          </cell>
        </row>
        <row r="154">
          <cell r="A154" t="str">
            <v>1.6.47</v>
          </cell>
          <cell r="B154" t="str">
            <v>Водоотведение в регионах с дефицитом воды</v>
          </cell>
          <cell r="C154" t="str">
            <v>Мл</v>
          </cell>
          <cell r="H154" t="str">
            <v>Water drainage in regions with water scarcity</v>
          </cell>
          <cell r="I154" t="str">
            <v>Ml</v>
          </cell>
          <cell r="N154" t="str">
            <v>Су тапшылығы бар аймақтардағы су бұру</v>
          </cell>
          <cell r="O154" t="str">
            <v>Мл</v>
          </cell>
        </row>
        <row r="155">
          <cell r="A155" t="str">
            <v>1.6.48</v>
          </cell>
          <cell r="B155" t="str">
            <v>по типу минерализации:</v>
          </cell>
          <cell r="H155" t="str">
            <v>by type of mineralization:</v>
          </cell>
          <cell r="N155" t="str">
            <v>Минералдану түрі бойынша:</v>
          </cell>
        </row>
        <row r="156">
          <cell r="A156" t="str">
            <v>1.6.49</v>
          </cell>
          <cell r="B156" t="str">
            <v>пресная вода</v>
          </cell>
          <cell r="C156" t="str">
            <v>Мл</v>
          </cell>
          <cell r="H156" t="str">
            <v>Fresh water</v>
          </cell>
          <cell r="I156" t="str">
            <v>Ml</v>
          </cell>
          <cell r="N156" t="str">
            <v>Тұщы су</v>
          </cell>
          <cell r="O156" t="str">
            <v>Мл</v>
          </cell>
        </row>
        <row r="157">
          <cell r="A157" t="str">
            <v>1.6.50</v>
          </cell>
          <cell r="B157" t="str">
            <v>другая вода</v>
          </cell>
          <cell r="C157" t="str">
            <v>Мл</v>
          </cell>
          <cell r="H157" t="str">
            <v>Other water</v>
          </cell>
          <cell r="I157" t="str">
            <v>Ml</v>
          </cell>
          <cell r="N157" t="str">
            <v>Басқа су</v>
          </cell>
          <cell r="O157" t="str">
            <v>Мл</v>
          </cell>
        </row>
        <row r="158">
          <cell r="A158" t="str">
            <v>1.6.51</v>
          </cell>
        </row>
        <row r="159">
          <cell r="A159" t="str">
            <v>1.6.52</v>
          </cell>
          <cell r="B159" t="str">
            <v>GRI 303-5</v>
          </cell>
          <cell r="C159" t="str">
            <v>Единица измерения</v>
          </cell>
          <cell r="H159" t="str">
            <v>GRI 303-5</v>
          </cell>
          <cell r="I159" t="str">
            <v>Unit of measure</v>
          </cell>
          <cell r="N159" t="str">
            <v>GRI 303-5</v>
          </cell>
          <cell r="O159" t="str">
            <v>Өлшем бірлігі</v>
          </cell>
        </row>
        <row r="160">
          <cell r="A160" t="str">
            <v>1.6.53</v>
          </cell>
          <cell r="B160" t="str">
            <v>Водопотребление по типу операций</v>
          </cell>
          <cell r="C160" t="str">
            <v>Мл</v>
          </cell>
          <cell r="H160" t="str">
            <v>Water use by type of operations</v>
          </cell>
          <cell r="I160" t="str">
            <v>Ml</v>
          </cell>
          <cell r="N160" t="str">
            <v>Жұмыс түрі бойынша су шығыны</v>
          </cell>
          <cell r="O160" t="str">
            <v>Мл</v>
          </cell>
        </row>
        <row r="161">
          <cell r="A161" t="str">
            <v>1.6.54</v>
          </cell>
          <cell r="B161" t="str">
            <v>Производственные нужды</v>
          </cell>
          <cell r="C161" t="str">
            <v>Мл</v>
          </cell>
          <cell r="H161" t="str">
            <v>Production needs</v>
          </cell>
          <cell r="I161" t="str">
            <v>Ml</v>
          </cell>
          <cell r="N161" t="str">
            <v>Өндірістік қажеттіліктер</v>
          </cell>
          <cell r="O161" t="str">
            <v>Мл</v>
          </cell>
        </row>
        <row r="162">
          <cell r="A162" t="str">
            <v>1.6.55</v>
          </cell>
          <cell r="B162" t="str">
            <v>Хозяйственно-питьевые</v>
          </cell>
          <cell r="C162" t="str">
            <v>Мл</v>
          </cell>
          <cell r="H162" t="str">
            <v>Domestic</v>
          </cell>
          <cell r="I162" t="str">
            <v>Ml</v>
          </cell>
          <cell r="N162" t="str">
            <v>Үй шаруашылығы және ішу</v>
          </cell>
          <cell r="O162" t="str">
            <v>Мл</v>
          </cell>
        </row>
        <row r="163">
          <cell r="A163" t="str">
            <v>1.6.56</v>
          </cell>
          <cell r="B163" t="str">
            <v>Переданы без использования третьим сторонам</v>
          </cell>
          <cell r="C163" t="str">
            <v>Мл</v>
          </cell>
          <cell r="H163" t="str">
            <v>Transferred without use to third parties</v>
          </cell>
          <cell r="I163" t="str">
            <v>Ml</v>
          </cell>
          <cell r="N163" t="str">
            <v>Пайдаланбай үшінші тұлғаларға берілді</v>
          </cell>
          <cell r="O163" t="str">
            <v>Мл</v>
          </cell>
        </row>
        <row r="164">
          <cell r="A164" t="str">
            <v>1.6.57</v>
          </cell>
          <cell r="B164" t="str">
            <v>Поддержание пластового давления</v>
          </cell>
          <cell r="C164" t="str">
            <v>Мл</v>
          </cell>
          <cell r="H164" t="str">
            <v>Reservoir pressure maintenance</v>
          </cell>
          <cell r="I164" t="str">
            <v>Ml</v>
          </cell>
          <cell r="N164" t="str">
            <v>Қабат қысымын ұстап тұру</v>
          </cell>
          <cell r="O164" t="str">
            <v>Мл</v>
          </cell>
        </row>
        <row r="165">
          <cell r="A165" t="str">
            <v>1.6.58</v>
          </cell>
          <cell r="B165" t="str">
            <v>Прочие</v>
          </cell>
          <cell r="C165" t="str">
            <v>Мл</v>
          </cell>
          <cell r="H165" t="str">
            <v>Other</v>
          </cell>
          <cell r="I165" t="str">
            <v>Ml</v>
          </cell>
          <cell r="N165" t="str">
            <v>Басқа</v>
          </cell>
          <cell r="O165" t="str">
            <v>Мл</v>
          </cell>
        </row>
        <row r="166">
          <cell r="A166" t="str">
            <v>1.6.59</v>
          </cell>
          <cell r="B166" t="str">
            <v>Безвозвратное потребление</v>
          </cell>
          <cell r="H166" t="str">
            <v>Non-revenue consumption</v>
          </cell>
          <cell r="N166" t="str">
            <v>Тұтыну шығыны</v>
          </cell>
        </row>
        <row r="167">
          <cell r="A167" t="str">
            <v>1.6.60</v>
          </cell>
          <cell r="B167" t="str">
            <v>Общий объем безвозвратного водопотребления</v>
          </cell>
          <cell r="C167" t="str">
            <v>Мл</v>
          </cell>
          <cell r="H167" t="str">
            <v>Total irrecoverable water consumption</v>
          </cell>
          <cell r="I167" t="str">
            <v>Ml</v>
          </cell>
          <cell r="N167" t="str">
            <v>Қалпына келмейтін су тұтынудың жалпы көлемі</v>
          </cell>
          <cell r="O167" t="str">
            <v>Мл</v>
          </cell>
        </row>
        <row r="168">
          <cell r="A168" t="str">
            <v>1.6.61</v>
          </cell>
          <cell r="B168" t="str">
            <v>Общий объем водопотребления в регионах с дефицитом воды</v>
          </cell>
          <cell r="C168" t="str">
            <v>Мл</v>
          </cell>
          <cell r="H168" t="str">
            <v>Total water consumption in water scarce regions</v>
          </cell>
          <cell r="I168" t="str">
            <v>Ml</v>
          </cell>
          <cell r="N168" t="str">
            <v>Су тапшылығы бар аймақтардағы жалпы су тұтыну</v>
          </cell>
          <cell r="O168" t="str">
            <v>Мл</v>
          </cell>
        </row>
        <row r="169">
          <cell r="A169" t="str">
            <v>1.6.62</v>
          </cell>
          <cell r="B169" t="str">
            <v>Прочие показатели</v>
          </cell>
          <cell r="H169" t="str">
            <v>Other indicators</v>
          </cell>
          <cell r="N169" t="str">
            <v>Басқа көрсеткіштер</v>
          </cell>
        </row>
        <row r="170">
          <cell r="A170" t="str">
            <v>1.6.63</v>
          </cell>
          <cell r="B170" t="str">
            <v>Объем повторно-используемой воды (после очистки)</v>
          </cell>
          <cell r="C170" t="str">
            <v>Мл</v>
          </cell>
          <cell r="H170" t="str">
            <v>Volume of reused water (after treatment)</v>
          </cell>
          <cell r="I170" t="str">
            <v>Ml</v>
          </cell>
          <cell r="N170" t="str">
            <v>Қайта пайдаланылған судың көлемі (тазартылғаннан кейін)</v>
          </cell>
          <cell r="O170" t="str">
            <v>Мл</v>
          </cell>
        </row>
        <row r="171">
          <cell r="A171" t="str">
            <v>1.6.64</v>
          </cell>
          <cell r="B171" t="str">
            <v>Объем оборотной воды</v>
          </cell>
          <cell r="C171" t="str">
            <v>Мл</v>
          </cell>
          <cell r="H171" t="str">
            <v>Volume of recycled water</v>
          </cell>
          <cell r="I171" t="str">
            <v>Ml</v>
          </cell>
          <cell r="N171" t="str">
            <v>Айналымдағы судың көлемі</v>
          </cell>
          <cell r="O171" t="str">
            <v>Мл</v>
          </cell>
        </row>
        <row r="173">
          <cell r="A173" t="str">
            <v>1.7.1</v>
          </cell>
          <cell r="B173" t="str">
            <v>Энергопотребление</v>
          </cell>
          <cell r="H173" t="str">
            <v xml:space="preserve">Energy consumption </v>
          </cell>
          <cell r="N173" t="str">
            <v>Энергия тұтыну</v>
          </cell>
        </row>
        <row r="174">
          <cell r="A174" t="str">
            <v>1.7.2</v>
          </cell>
          <cell r="B174" t="str">
            <v>В основе нашего подхода к управлению энергоэффективностью лежит приверженность инновациям и постоянному совершенствованию.
Используя передовые технологии, внедряя лучшие практики и формируя культуру энергосбережения среди работников, мы стремимся добиться значительного прогресса в достижении целей устойчивого развития, одновременно повышая операционную устойчивость и конкурентоспособность.</v>
          </cell>
          <cell r="H174" t="str">
            <v>At the heart of our approach to energy efficiency management is a commitment to innovation and continuous improvement.
By utilizing advanced technologies, adopting best practices and fostering a culture of energy conservation among our employees, we aim to make significant progress towards achieving our sustainability goals while improving our operational resilience and competitiveness.</v>
          </cell>
          <cell r="N174" t="str">
            <v>Біздің көзқарасымыздың негізінде жаңартпалар мен үздіксіз жетілдіруге ұмтылу жатыр. Тұрақты энергияға көшу келісілген күш пен өзгертуге дайын болуды талап етеді. Ең озық технологияларды пайдалана отырып, озық тәжірибелерді енгізу және жұмыскерлеріміздің арасында энергияны үнемдеу мәдениетін дамыту арқылы біз тұрақтылық мақсаттарымызға жету жолында айтарлықтай прогреске қол жеткізуге тырысамыз, сонымен бірге операциялық тұрақтылық пен бәсекеге қабілеттілікті арттырамыз.</v>
          </cell>
        </row>
        <row r="175">
          <cell r="A175" t="str">
            <v>1.7.3</v>
          </cell>
        </row>
        <row r="176">
          <cell r="A176" t="str">
            <v>1.7.4</v>
          </cell>
          <cell r="B176" t="str">
            <v>GRI 302-1, SASB</v>
          </cell>
          <cell r="C176" t="str">
            <v>Единица измерения</v>
          </cell>
          <cell r="H176" t="str">
            <v>GRI 302-1, SASB</v>
          </cell>
          <cell r="I176" t="str">
            <v>Unit of measure</v>
          </cell>
          <cell r="N176" t="str">
            <v>GRI 302-1, SASB</v>
          </cell>
          <cell r="O176" t="str">
            <v>Өлшем бірлігі</v>
          </cell>
        </row>
        <row r="177">
          <cell r="A177" t="str">
            <v>1.7.5</v>
          </cell>
          <cell r="B177" t="str">
            <v>Потребление топлива из невозобновляемых источников</v>
          </cell>
          <cell r="C177" t="str">
            <v>тыс. ГДж</v>
          </cell>
          <cell r="H177" t="str">
            <v>Consumption of fuel from non-renewable sources</v>
          </cell>
          <cell r="I177" t="str">
            <v>thous. GJ</v>
          </cell>
          <cell r="N177" t="str">
            <v>Жаңартылмайтын көздерден отын шығыны</v>
          </cell>
          <cell r="O177" t="str">
            <v>мың ГДж</v>
          </cell>
        </row>
        <row r="178">
          <cell r="A178" t="str">
            <v>1.7.6</v>
          </cell>
          <cell r="B178" t="str">
            <v>Жидкое топливо, включая:</v>
          </cell>
          <cell r="C178" t="str">
            <v>тыс. ГДж</v>
          </cell>
          <cell r="H178" t="str">
            <v>Liquid fuels, including:</v>
          </cell>
          <cell r="I178" t="str">
            <v>thous. GJ</v>
          </cell>
          <cell r="N178" t="str">
            <v>Сұйық отындар, соның ішінде:</v>
          </cell>
          <cell r="O178" t="str">
            <v>мың ГДж</v>
          </cell>
        </row>
        <row r="179">
          <cell r="A179" t="str">
            <v>1.7.7</v>
          </cell>
          <cell r="B179" t="str">
            <v>Бензин</v>
          </cell>
          <cell r="C179" t="str">
            <v>тыс. ГДж</v>
          </cell>
          <cell r="H179" t="str">
            <v>Gasoline</v>
          </cell>
          <cell r="I179" t="str">
            <v>thous. GJ</v>
          </cell>
          <cell r="N179" t="str">
            <v>Бензин</v>
          </cell>
          <cell r="O179" t="str">
            <v>мың ГДж</v>
          </cell>
        </row>
        <row r="180">
          <cell r="A180" t="str">
            <v>1.7.8</v>
          </cell>
          <cell r="B180" t="str">
            <v>Дизельное топливо</v>
          </cell>
          <cell r="C180" t="str">
            <v>тыс. ГДж</v>
          </cell>
          <cell r="H180" t="str">
            <v>Diesel fuel</v>
          </cell>
          <cell r="I180" t="str">
            <v>thous. GJ</v>
          </cell>
          <cell r="N180" t="str">
            <v>Дизель отыны</v>
          </cell>
          <cell r="O180" t="str">
            <v>мың ГДж</v>
          </cell>
        </row>
        <row r="181">
          <cell r="A181" t="str">
            <v>1.7.9</v>
          </cell>
          <cell r="B181" t="str">
            <v xml:space="preserve">Котельно-печное топливо, включая: </v>
          </cell>
          <cell r="C181" t="str">
            <v>тыс. ГДж</v>
          </cell>
          <cell r="H181" t="str">
            <v>Boiler and heating oil, including:</v>
          </cell>
          <cell r="I181" t="str">
            <v>thous. GJ</v>
          </cell>
          <cell r="N181" t="str">
            <v>Қазандық және пештік отын, оның ішінде:</v>
          </cell>
          <cell r="O181" t="str">
            <v>мың ГДж</v>
          </cell>
        </row>
        <row r="182">
          <cell r="A182" t="str">
            <v>1.7.10</v>
          </cell>
          <cell r="B182" t="str">
            <v>Печное топливо</v>
          </cell>
          <cell r="C182" t="str">
            <v>тыс. ГДж</v>
          </cell>
          <cell r="H182" t="str">
            <v>Heating oil</v>
          </cell>
          <cell r="I182" t="str">
            <v>thous. GJ</v>
          </cell>
          <cell r="N182" t="str">
            <v>Жылыту майы</v>
          </cell>
          <cell r="O182" t="str">
            <v>мың ГДж</v>
          </cell>
        </row>
        <row r="183">
          <cell r="A183" t="str">
            <v>1.7.11</v>
          </cell>
          <cell r="B183" t="str">
            <v>Нефть</v>
          </cell>
          <cell r="C183" t="str">
            <v>тыс. ГДж</v>
          </cell>
          <cell r="H183" t="str">
            <v>Oil</v>
          </cell>
          <cell r="I183" t="str">
            <v>thous. GJ</v>
          </cell>
          <cell r="N183" t="str">
            <v>Мұнай</v>
          </cell>
          <cell r="O183" t="str">
            <v>мың ГДж</v>
          </cell>
        </row>
        <row r="184">
          <cell r="A184" t="str">
            <v>1.7.12</v>
          </cell>
          <cell r="B184" t="str">
            <v>Мазут</v>
          </cell>
          <cell r="C184" t="str">
            <v>тыс. ГДж</v>
          </cell>
          <cell r="H184" t="str">
            <v>Mazut</v>
          </cell>
          <cell r="I184" t="str">
            <v>thous. GJ</v>
          </cell>
          <cell r="N184" t="str">
            <v>Жанармай</v>
          </cell>
          <cell r="O184" t="str">
            <v>мың ГДж</v>
          </cell>
        </row>
        <row r="185">
          <cell r="A185" t="str">
            <v>1.7.13</v>
          </cell>
          <cell r="B185" t="str">
            <v>Судовое топливо (мазут ИФО)</v>
          </cell>
          <cell r="C185" t="str">
            <v>тыс. ГДж</v>
          </cell>
          <cell r="H185" t="str">
            <v>Marine fuel (IFO fuel oil)</v>
          </cell>
          <cell r="I185" t="str">
            <v>thous. GJ</v>
          </cell>
          <cell r="N185" t="str">
            <v>Кеме отыны (мазут, ИФО)</v>
          </cell>
          <cell r="O185" t="str">
            <v>мың ГДж</v>
          </cell>
        </row>
        <row r="186">
          <cell r="A186" t="str">
            <v>1.7.14</v>
          </cell>
          <cell r="B186" t="str">
            <v>Попутно-нефтяной газ</v>
          </cell>
          <cell r="C186" t="str">
            <v>тыс. ГДж</v>
          </cell>
          <cell r="H186" t="str">
            <v>Associated petroleum gas</v>
          </cell>
          <cell r="I186" t="str">
            <v>thous. GJ</v>
          </cell>
          <cell r="N186" t="str">
            <v>Ілеспе мұнай газы</v>
          </cell>
          <cell r="O186" t="str">
            <v>мың ГДж</v>
          </cell>
        </row>
        <row r="187">
          <cell r="A187" t="str">
            <v>1.7.15</v>
          </cell>
          <cell r="B187" t="str">
            <v>Уголь каменный</v>
          </cell>
          <cell r="C187" t="str">
            <v>тыс. ГДж</v>
          </cell>
          <cell r="H187" t="str">
            <v>Coal</v>
          </cell>
          <cell r="I187" t="str">
            <v>thous. GJ</v>
          </cell>
          <cell r="N187" t="str">
            <v>Көмір</v>
          </cell>
          <cell r="O187" t="str">
            <v>мың ГДж</v>
          </cell>
        </row>
        <row r="188">
          <cell r="A188" t="str">
            <v>1.7.16</v>
          </cell>
          <cell r="B188" t="str">
            <v xml:space="preserve">Газ, включая: </v>
          </cell>
          <cell r="C188" t="str">
            <v>тыс. ГДж</v>
          </cell>
          <cell r="H188" t="str">
            <v xml:space="preserve">Gas, including: </v>
          </cell>
          <cell r="I188" t="str">
            <v>thous. GJ</v>
          </cell>
          <cell r="N188" t="str">
            <v>Газ, оның ішінде:</v>
          </cell>
          <cell r="O188" t="str">
            <v>мың ГДж</v>
          </cell>
        </row>
        <row r="189">
          <cell r="A189" t="str">
            <v>1.7.17</v>
          </cell>
          <cell r="B189" t="str">
            <v>Природный газ</v>
          </cell>
          <cell r="C189" t="str">
            <v>тыс. ГДж</v>
          </cell>
          <cell r="H189" t="str">
            <v>Natural gas</v>
          </cell>
          <cell r="I189" t="str">
            <v>thous. GJ</v>
          </cell>
          <cell r="N189" t="str">
            <v>Табиғи газ</v>
          </cell>
          <cell r="O189" t="str">
            <v>мың ГДж</v>
          </cell>
        </row>
        <row r="190">
          <cell r="A190" t="str">
            <v>1.7.18</v>
          </cell>
          <cell r="B190" t="str">
            <v>Газ отбензиненный</v>
          </cell>
          <cell r="C190" t="str">
            <v>тыс. ГДж</v>
          </cell>
          <cell r="H190" t="str">
            <v>tail gas</v>
          </cell>
          <cell r="I190" t="str">
            <v>thous. GJ</v>
          </cell>
          <cell r="N190" t="str">
            <v>Газ жойылды</v>
          </cell>
          <cell r="O190" t="str">
            <v>мың ГДж</v>
          </cell>
        </row>
        <row r="191">
          <cell r="A191" t="str">
            <v>1.7.19</v>
          </cell>
          <cell r="B191" t="str">
            <v>СУГ</v>
          </cell>
          <cell r="C191" t="str">
            <v>тыс. ГДж</v>
          </cell>
          <cell r="H191" t="str">
            <v>CPBM (LPG)</v>
          </cell>
          <cell r="I191" t="str">
            <v>thous. GJ</v>
          </cell>
          <cell r="N191" t="str">
            <v>СКГ</v>
          </cell>
          <cell r="O191" t="str">
            <v>мың ГДж</v>
          </cell>
        </row>
        <row r="192">
          <cell r="A192" t="str">
            <v>1.7.20</v>
          </cell>
          <cell r="B192" t="str">
            <v>Потребление топлива из возобновляемых источников</v>
          </cell>
          <cell r="C192" t="str">
            <v>тыс. ГДж</v>
          </cell>
          <cell r="H192" t="str">
            <v>Fuel consumption from renewable sources</v>
          </cell>
          <cell r="I192" t="str">
            <v>thous. GJ</v>
          </cell>
          <cell r="N192" t="str">
            <v>Жаңартылатын отын шығыны</v>
          </cell>
          <cell r="O192" t="str">
            <v>мың ГДж</v>
          </cell>
        </row>
        <row r="193">
          <cell r="A193" t="str">
            <v>1.7.21</v>
          </cell>
          <cell r="B193" t="str">
            <v>Э/Э (за счет генерации от ВИЭ)</v>
          </cell>
          <cell r="C193" t="str">
            <v>тыс. ГДж</v>
          </cell>
          <cell r="H193" t="str">
            <v>Electricity from RES</v>
          </cell>
          <cell r="I193" t="str">
            <v>thous. GJ</v>
          </cell>
          <cell r="N193" t="str">
            <v>Э/Э (ЖЭК-тен генерациялау есебінен)</v>
          </cell>
          <cell r="O193" t="str">
            <v>мың ГДж</v>
          </cell>
        </row>
        <row r="194">
          <cell r="A194" t="str">
            <v>1.7.22</v>
          </cell>
          <cell r="B194" t="str">
            <v>Потребление по следующим показателям</v>
          </cell>
          <cell r="C194" t="str">
            <v>тыс. ГДж</v>
          </cell>
          <cell r="H194" t="str">
            <v>Consumption by the following indicators</v>
          </cell>
          <cell r="I194" t="str">
            <v>thous. GJ</v>
          </cell>
          <cell r="N194" t="str">
            <v>Төмендегі көрсеткіштер бойынша тұтыну</v>
          </cell>
          <cell r="O194" t="str">
            <v>мың ГДж</v>
          </cell>
        </row>
        <row r="195">
          <cell r="A195" t="str">
            <v>1.7.23</v>
          </cell>
          <cell r="B195" t="str">
            <v>Электроэнергия, в том числе:</v>
          </cell>
          <cell r="C195" t="str">
            <v>тыс. ГДж</v>
          </cell>
          <cell r="H195" t="str">
            <v>Electricity, including:</v>
          </cell>
          <cell r="I195" t="str">
            <v>thous. GJ</v>
          </cell>
          <cell r="N195" t="str">
            <v>Электр энергиясы, оның ішінде:</v>
          </cell>
          <cell r="O195" t="str">
            <v>мың ГДж</v>
          </cell>
        </row>
        <row r="196">
          <cell r="A196" t="str">
            <v>1.7.24</v>
          </cell>
          <cell r="B196" t="str">
            <v>Покупная</v>
          </cell>
          <cell r="C196" t="str">
            <v>тыс. ГДж</v>
          </cell>
          <cell r="H196" t="str">
            <v>Purchased electricity</v>
          </cell>
          <cell r="I196" t="str">
            <v>thous. GJ</v>
          </cell>
          <cell r="N196" t="str">
            <v>Сатып алынды</v>
          </cell>
          <cell r="O196" t="str">
            <v>мың ГДж</v>
          </cell>
        </row>
        <row r="197">
          <cell r="A197" t="str">
            <v>1.7.25</v>
          </cell>
          <cell r="B197" t="str">
            <v>Собственное производство по Компании</v>
          </cell>
          <cell r="C197" t="str">
            <v>тыс. ГДж</v>
          </cell>
          <cell r="H197" t="str">
            <v>Own production of Company</v>
          </cell>
          <cell r="I197" t="str">
            <v>thous. GJ</v>
          </cell>
          <cell r="N197" t="str">
            <v>Компанияның жеке өндірісі</v>
          </cell>
          <cell r="O197" t="str">
            <v>мың ГДж</v>
          </cell>
        </row>
        <row r="198">
          <cell r="A198" t="str">
            <v>1.7.26</v>
          </cell>
          <cell r="B198" t="str">
            <v>Проданная Электроэнергия</v>
          </cell>
          <cell r="C198" t="str">
            <v>тыс. ГДж</v>
          </cell>
          <cell r="H198" t="str">
            <v>Electricity sold</v>
          </cell>
          <cell r="I198" t="str">
            <v>thous. GJ</v>
          </cell>
          <cell r="N198" t="str">
            <v>Сатылған электр энергиясы</v>
          </cell>
          <cell r="O198" t="str">
            <v>мың ГДж</v>
          </cell>
        </row>
        <row r="199">
          <cell r="A199" t="str">
            <v>1.7.27</v>
          </cell>
          <cell r="B199" t="str">
            <v>Тепловая энергия, в том числе:</v>
          </cell>
          <cell r="C199" t="str">
            <v>тыс. ГДж</v>
          </cell>
          <cell r="H199" t="str">
            <v>Heat energy, including:</v>
          </cell>
          <cell r="I199" t="str">
            <v>thous. GJ</v>
          </cell>
          <cell r="N199" t="str">
            <v>Жылу энергиясы, оның ішінде:</v>
          </cell>
          <cell r="O199" t="str">
            <v>мың ГДж</v>
          </cell>
        </row>
        <row r="200">
          <cell r="A200" t="str">
            <v>1.7.28</v>
          </cell>
          <cell r="B200" t="str">
            <v>Покупная</v>
          </cell>
          <cell r="C200" t="str">
            <v>тыс. ГДж</v>
          </cell>
          <cell r="H200" t="str">
            <v>Purchased heat</v>
          </cell>
          <cell r="I200" t="str">
            <v>thous. GJ</v>
          </cell>
          <cell r="N200" t="str">
            <v>Сатып алынды</v>
          </cell>
          <cell r="O200" t="str">
            <v>мың ГДж</v>
          </cell>
        </row>
        <row r="201">
          <cell r="A201" t="str">
            <v>1.7.29</v>
          </cell>
          <cell r="B201" t="str">
            <v>Собственное производство по Компании</v>
          </cell>
          <cell r="C201" t="str">
            <v>тыс. ГДж</v>
          </cell>
          <cell r="H201" t="str">
            <v>Own production by the Company</v>
          </cell>
          <cell r="I201" t="str">
            <v>thous. GJ</v>
          </cell>
          <cell r="N201" t="str">
            <v>Компанияның жеке өндірісі</v>
          </cell>
          <cell r="O201" t="str">
            <v>мың ГДж</v>
          </cell>
        </row>
        <row r="202">
          <cell r="A202" t="str">
            <v>1.7.30</v>
          </cell>
          <cell r="B202" t="str">
            <v>Проданная Электроэнергия</v>
          </cell>
          <cell r="C202" t="str">
            <v>тыс. ГДж</v>
          </cell>
          <cell r="H202" t="str">
            <v>Heat energy sold</v>
          </cell>
          <cell r="I202" t="str">
            <v>thous. GJ</v>
          </cell>
          <cell r="N202" t="str">
            <v>Сатылған жылу энергиясы</v>
          </cell>
          <cell r="O202" t="str">
            <v>мың ГДж</v>
          </cell>
        </row>
        <row r="203">
          <cell r="A203" t="str">
            <v>1.7.31</v>
          </cell>
          <cell r="B203" t="str">
            <v>Пар</v>
          </cell>
          <cell r="C203" t="str">
            <v>тыс. ГДж</v>
          </cell>
          <cell r="H203" t="str">
            <v>Steam</v>
          </cell>
          <cell r="I203" t="str">
            <v>thous. GJ</v>
          </cell>
          <cell r="N203" t="str">
            <v>Бу</v>
          </cell>
          <cell r="O203" t="str">
            <v>мың ГДж</v>
          </cell>
        </row>
        <row r="204">
          <cell r="A204" t="str">
            <v>1.7.32</v>
          </cell>
          <cell r="B204" t="str">
            <v>Охлаждение</v>
          </cell>
          <cell r="C204" t="str">
            <v>тыс. ГДж</v>
          </cell>
          <cell r="H204" t="str">
            <v>Cooling</v>
          </cell>
          <cell r="I204" t="str">
            <v>thous. GJ</v>
          </cell>
          <cell r="N204" t="str">
            <v>Салқындату</v>
          </cell>
          <cell r="O204" t="str">
            <v>мың ГДж</v>
          </cell>
        </row>
        <row r="205">
          <cell r="A205" t="str">
            <v>1.7.33</v>
          </cell>
          <cell r="B205" t="str">
            <v>Общее потребление* энергии</v>
          </cell>
          <cell r="C205" t="str">
            <v>тыс. ГДж</v>
          </cell>
          <cell r="H205" t="str">
            <v>Total energy consumption*</v>
          </cell>
          <cell r="I205" t="str">
            <v>thous. GJ</v>
          </cell>
          <cell r="N205" t="str">
            <v>Жалпы энергия тұтыну*</v>
          </cell>
          <cell r="O205" t="str">
            <v>мың ГДж</v>
          </cell>
        </row>
        <row r="206">
          <cell r="A206" t="str">
            <v>1.7.34</v>
          </cell>
          <cell r="B206" t="str">
            <v>Потребление энергии по сегментам</v>
          </cell>
          <cell r="H206" t="str">
            <v>Energy consumption by segment</v>
          </cell>
          <cell r="N206" t="str">
            <v>Сегменттер бойынша энергия тұтыну</v>
          </cell>
        </row>
        <row r="207">
          <cell r="A207" t="str">
            <v>1.7.35</v>
          </cell>
          <cell r="B207" t="str">
            <v>Разведка и добыча нефти и газа</v>
          </cell>
          <cell r="C207" t="str">
            <v>тыс. ГДж</v>
          </cell>
          <cell r="H207" t="str">
            <v>Oil and gas exploration and production</v>
          </cell>
          <cell r="I207" t="str">
            <v>thous. GJ</v>
          </cell>
          <cell r="N207" t="str">
            <v>Мұнай мен газды барлау және өндіру</v>
          </cell>
          <cell r="O207" t="str">
            <v>мың ГДж</v>
          </cell>
        </row>
        <row r="208">
          <cell r="A208" t="str">
            <v>1.7.36</v>
          </cell>
          <cell r="B208" t="str">
            <v>Переработка нефти и газа</v>
          </cell>
          <cell r="C208" t="str">
            <v>тыс. ГДж</v>
          </cell>
          <cell r="H208" t="str">
            <v>Oil and gas refining</v>
          </cell>
          <cell r="I208" t="str">
            <v>thous. GJ</v>
          </cell>
          <cell r="N208" t="str">
            <v>Мұнай мен газды өңдеу</v>
          </cell>
          <cell r="O208" t="str">
            <v>мың ГДж</v>
          </cell>
        </row>
        <row r="209">
          <cell r="A209" t="str">
            <v>1.7.37</v>
          </cell>
          <cell r="B209" t="str">
            <v>Транспортировка нефти</v>
          </cell>
          <cell r="C209" t="str">
            <v>тыс. ГДж</v>
          </cell>
          <cell r="H209" t="str">
            <v>Oil transportation</v>
          </cell>
          <cell r="I209" t="str">
            <v>thous. GJ</v>
          </cell>
          <cell r="N209" t="str">
            <v>Мұнай тасымалдау</v>
          </cell>
          <cell r="O209" t="str">
            <v>мың ГДж</v>
          </cell>
        </row>
        <row r="210">
          <cell r="A210" t="str">
            <v>1.7.38</v>
          </cell>
          <cell r="B210" t="str">
            <v>Транспортировка газа</v>
          </cell>
          <cell r="C210" t="str">
            <v>тыс. ГДж</v>
          </cell>
          <cell r="H210" t="str">
            <v>Gas transportation</v>
          </cell>
          <cell r="I210" t="str">
            <v>thous. GJ</v>
          </cell>
          <cell r="N210" t="str">
            <v>Газ тасымалдау</v>
          </cell>
          <cell r="O210" t="str">
            <v>мың ГДж</v>
          </cell>
        </row>
        <row r="211">
          <cell r="A211" t="str">
            <v>1.7.39</v>
          </cell>
          <cell r="B211" t="str">
            <v>Разведка и добыча урана</v>
          </cell>
          <cell r="C211" t="str">
            <v>тыс. ГДж</v>
          </cell>
          <cell r="H211" t="str">
            <v>Uranium exploration and production</v>
          </cell>
          <cell r="I211" t="str">
            <v>thous. GJ</v>
          </cell>
          <cell r="N211" t="str">
            <v>Уран барлау және өндіру</v>
          </cell>
          <cell r="O211" t="str">
            <v>мың ГДж</v>
          </cell>
        </row>
        <row r="212">
          <cell r="A212" t="str">
            <v>1.7.40</v>
          </cell>
          <cell r="B212" t="str">
            <v xml:space="preserve">Производство электроэнергии </v>
          </cell>
          <cell r="C212" t="str">
            <v>тыс. ГДж</v>
          </cell>
          <cell r="H212" t="str">
            <v>Electricity production</v>
          </cell>
          <cell r="I212" t="str">
            <v>thous. GJ</v>
          </cell>
          <cell r="N212" t="str">
            <v>Электр энергиясын өндіру</v>
          </cell>
          <cell r="O212" t="str">
            <v>мың ГДж</v>
          </cell>
        </row>
        <row r="213">
          <cell r="A213" t="str">
            <v>1.7.41</v>
          </cell>
          <cell r="B213" t="str">
            <v>Производство теплоэнергии</v>
          </cell>
          <cell r="C213" t="str">
            <v>тыс. ГДж</v>
          </cell>
          <cell r="H213" t="str">
            <v>Heat production</v>
          </cell>
          <cell r="I213" t="str">
            <v>thous. GJ</v>
          </cell>
          <cell r="N213" t="str">
            <v>Жылу өндірісі</v>
          </cell>
          <cell r="O213" t="str">
            <v>мың ГДж</v>
          </cell>
        </row>
        <row r="214">
          <cell r="A214" t="str">
            <v>1.7.42</v>
          </cell>
          <cell r="B214" t="str">
            <v>Железнодорожные перевозки</v>
          </cell>
          <cell r="C214" t="str">
            <v>тыс. ГДж</v>
          </cell>
          <cell r="H214" t="str">
            <v>Railway transportation</v>
          </cell>
          <cell r="I214" t="str">
            <v>thous. GJ</v>
          </cell>
          <cell r="N214" t="str">
            <v>Темір жол көлігі</v>
          </cell>
          <cell r="O214" t="str">
            <v>мың ГДж</v>
          </cell>
        </row>
        <row r="215">
          <cell r="A215" t="str">
            <v>1.7.43</v>
          </cell>
          <cell r="B215" t="str">
            <v>Производство химической продукции</v>
          </cell>
          <cell r="C215" t="str">
            <v>тыс. ГДж</v>
          </cell>
          <cell r="H215" t="str">
            <v>Production of chemical products</v>
          </cell>
          <cell r="I215" t="str">
            <v>thous. GJ</v>
          </cell>
          <cell r="N215" t="str">
            <v>Химиялық өндіріс</v>
          </cell>
          <cell r="O215" t="str">
            <v>мың ГДж</v>
          </cell>
        </row>
        <row r="216">
          <cell r="A216" t="str">
            <v>1.7.44</v>
          </cell>
          <cell r="B216" t="str">
            <v>Метталургические проекты</v>
          </cell>
          <cell r="C216" t="str">
            <v>тыс. ГДж</v>
          </cell>
          <cell r="H216" t="str">
            <v xml:space="preserve">Metallurgical projects </v>
          </cell>
          <cell r="I216" t="str">
            <v>thous. GJ</v>
          </cell>
          <cell r="N216" t="str">
            <v>Металлургиялық жобалар</v>
          </cell>
          <cell r="O216" t="str">
            <v>мың ГДж</v>
          </cell>
        </row>
        <row r="217">
          <cell r="A217" t="str">
            <v>1.7.45</v>
          </cell>
          <cell r="B217" t="str">
            <v>Сектор передачи электрической энергии</v>
          </cell>
          <cell r="C217" t="str">
            <v>тыс. ГДж</v>
          </cell>
          <cell r="H217" t="str">
            <v>Electric power transmission sector</v>
          </cell>
          <cell r="I217" t="str">
            <v>thous. GJ</v>
          </cell>
          <cell r="N217" t="str">
            <v>Электр энергиясын тасымалдау секторы</v>
          </cell>
          <cell r="O217" t="str">
            <v>мың ГДж</v>
          </cell>
        </row>
        <row r="218">
          <cell r="A218" t="str">
            <v>1.7.46</v>
          </cell>
          <cell r="B218" t="str">
            <v>Телекоммуникационные услуги</v>
          </cell>
          <cell r="C218" t="str">
            <v>тыс. ГДж</v>
          </cell>
          <cell r="H218" t="str">
            <v>Telecommunication services</v>
          </cell>
          <cell r="I218" t="str">
            <v>thous. GJ</v>
          </cell>
          <cell r="N218" t="str">
            <v>Телекоммуникациялық қызметтер</v>
          </cell>
          <cell r="O218" t="str">
            <v>мың ГДж</v>
          </cell>
        </row>
        <row r="219">
          <cell r="A219" t="str">
            <v>1.7.47</v>
          </cell>
          <cell r="B219" t="str">
            <v>Пассажирские авиаперевозки</v>
          </cell>
          <cell r="C219" t="str">
            <v>тыс. ГДж</v>
          </cell>
          <cell r="H219" t="str">
            <v>Passenger air transportation</v>
          </cell>
          <cell r="I219" t="str">
            <v>thous. GJ</v>
          </cell>
          <cell r="N219" t="str">
            <v>Жолаушыларды әуе тасымалы</v>
          </cell>
          <cell r="O219" t="str">
            <v>мың ГДж</v>
          </cell>
        </row>
        <row r="220">
          <cell r="A220" t="str">
            <v>1.7.48</v>
          </cell>
          <cell r="B220" t="str">
            <v>*Общее потребление энергии=потребление ТЭР + потребление энергии из ВИЭ + покупная электроэнергия и тепло - проданная электроэнергия и тепло + охлаждение + пар.</v>
          </cell>
          <cell r="H220" t="str">
            <v>*Total energy consumption = FER consumption + energy consumption from RES + purchased electricity and heat - sold electricity and heat + cooling + steam.</v>
          </cell>
          <cell r="N220" t="str">
            <v>* Жалпы энергия тұтыну=ОЭР тұтыну + ЖЭК-тен энергия тұтыну + сатып алынған электр энергиясы және жылу - минус сатылған электр энергиясы және жылу + салқындату + бу.</v>
          </cell>
        </row>
        <row r="221">
          <cell r="A221" t="str">
            <v>1.7.49</v>
          </cell>
          <cell r="B221" t="str">
            <v>GRI 302-3</v>
          </cell>
          <cell r="C221" t="str">
            <v>Единица измерения</v>
          </cell>
          <cell r="H221" t="str">
            <v>GRI 302-3</v>
          </cell>
          <cell r="I221" t="str">
            <v>Unit of measure</v>
          </cell>
          <cell r="N221" t="str">
            <v>GRI 302-3</v>
          </cell>
          <cell r="O221" t="str">
            <v>Өлшем бірлігі</v>
          </cell>
        </row>
        <row r="222">
          <cell r="A222" t="str">
            <v>1.7.50</v>
          </cell>
          <cell r="B222" t="str">
            <v>Энергоемкость</v>
          </cell>
          <cell r="H222" t="str">
            <v>Energy intensity</v>
          </cell>
          <cell r="N222" t="str">
            <v>Энергия сыйымдылығы GRI 302-3</v>
          </cell>
        </row>
        <row r="223">
          <cell r="A223" t="str">
            <v>1.7.51</v>
          </cell>
          <cell r="B223" t="str">
            <v>Разведка и добыча нефти и газа</v>
          </cell>
          <cell r="C223" t="str">
            <v>ГДж/ т УВС</v>
          </cell>
          <cell r="H223" t="str">
            <v>Oil and gas exploration and production</v>
          </cell>
          <cell r="I223" t="str">
            <v>thous. GJ/ton of extracted CHC</v>
          </cell>
          <cell r="N223" t="str">
            <v>Мұнай мен газды барлау және өндіру</v>
          </cell>
          <cell r="O223" t="str">
            <v>ГДж/т көмірсутектер</v>
          </cell>
        </row>
        <row r="224">
          <cell r="A224" t="str">
            <v>1.7.52</v>
          </cell>
          <cell r="B224" t="str">
            <v>Переработка нефти</v>
          </cell>
          <cell r="C224" t="str">
            <v>ГДж/ т переработанной нефти</v>
          </cell>
          <cell r="H224" t="str">
            <v>Oil refining</v>
          </cell>
          <cell r="I224" t="str">
            <v>thous. GJ/ton of refined CHC</v>
          </cell>
          <cell r="N224" t="str">
            <v>Мұнай өңдеу</v>
          </cell>
          <cell r="O224" t="str">
            <v>ГДж/т өңделген мұнай (газ)</v>
          </cell>
        </row>
        <row r="225">
          <cell r="A225" t="str">
            <v>1.7.53</v>
          </cell>
          <cell r="B225" t="str">
            <v>Транспортировка нефти</v>
          </cell>
          <cell r="C225" t="str">
            <v>ГДж/ т нефти</v>
          </cell>
          <cell r="H225" t="str">
            <v>Oil transportation</v>
          </cell>
          <cell r="I225" t="str">
            <v>thous. GJ/ ton of oil</v>
          </cell>
          <cell r="N225" t="str">
            <v>Мұнай тасымалдау</v>
          </cell>
          <cell r="O225" t="str">
            <v>ГДж/т мұнай</v>
          </cell>
        </row>
        <row r="226">
          <cell r="A226" t="str">
            <v>1.7.54</v>
          </cell>
          <cell r="B226" t="str">
            <v>Транспортировка газа</v>
          </cell>
          <cell r="C226" t="str">
            <v>ГДж/ млн м3</v>
          </cell>
          <cell r="H226" t="str">
            <v>Gas transportation</v>
          </cell>
          <cell r="I226" t="str">
            <v>thous. GJ/ ton of gas</v>
          </cell>
          <cell r="N226" t="str">
            <v>Газ тасымалдау</v>
          </cell>
          <cell r="O226" t="str">
            <v>ГДж/млн м3</v>
          </cell>
        </row>
        <row r="227">
          <cell r="A227" t="str">
            <v>1.7.55</v>
          </cell>
          <cell r="B227" t="str">
            <v>Разведка и добыча урана</v>
          </cell>
          <cell r="C227" t="str">
            <v>тыс ГДж/ т добытого урана</v>
          </cell>
          <cell r="H227" t="str">
            <v>Uranium exploration and production</v>
          </cell>
          <cell r="I227" t="str">
            <v>thous. GJ/t of extracted U</v>
          </cell>
          <cell r="N227" t="str">
            <v>Уран барлау және өндіру</v>
          </cell>
          <cell r="O227" t="str">
            <v>мың ГДж/т өндірілген уран</v>
          </cell>
        </row>
        <row r="228">
          <cell r="A228" t="str">
            <v>1.7.56</v>
          </cell>
          <cell r="B228" t="str">
            <v>Производство электроэнергии</v>
          </cell>
          <cell r="C228" t="str">
            <v>ГДж/ тыс кВт*ч</v>
          </cell>
          <cell r="H228" t="str">
            <v>Electricity production</v>
          </cell>
          <cell r="I228" t="str">
            <v>thous. GJ/ million kWh</v>
          </cell>
          <cell r="N228" t="str">
            <v>Электр энергиясын өндіру</v>
          </cell>
          <cell r="O228" t="str">
            <v>ГДж/мың кВтсағ</v>
          </cell>
        </row>
        <row r="229">
          <cell r="A229" t="str">
            <v>1.7.57</v>
          </cell>
          <cell r="B229" t="str">
            <v>Производство теплоэнергии</v>
          </cell>
          <cell r="C229" t="str">
            <v>ГДж/ Гкал</v>
          </cell>
          <cell r="H229" t="str">
            <v>Heat energy production</v>
          </cell>
          <cell r="I229" t="str">
            <v>GJ/Gcal</v>
          </cell>
          <cell r="N229" t="str">
            <v>Жылу өндірісі</v>
          </cell>
          <cell r="O229" t="str">
            <v>ГДж/Гкал</v>
          </cell>
        </row>
        <row r="230">
          <cell r="A230" t="str">
            <v>1.7.58</v>
          </cell>
          <cell r="B230" t="str">
            <v>Железнодорожные перевозки</v>
          </cell>
          <cell r="C230" t="str">
            <v>ГДж/  млн т. Км брутто</v>
          </cell>
          <cell r="H230" t="str">
            <v>Railway transportation (passenger turnover)</v>
          </cell>
          <cell r="I230" t="str">
            <v>thous. GJ/ million km gross</v>
          </cell>
          <cell r="N230" t="str">
            <v>Темір жол көлігі</v>
          </cell>
          <cell r="O230" t="str">
            <v>ГДж/ миллион тонна км брутто</v>
          </cell>
        </row>
        <row r="231">
          <cell r="A231" t="str">
            <v>1.7.59</v>
          </cell>
          <cell r="B231" t="str">
            <v>Производство химической продукции</v>
          </cell>
          <cell r="C231" t="str">
            <v>млн ГДж/ т выпускаемой химической продукции</v>
          </cell>
          <cell r="H231" t="str">
            <v>Production of chemical products</v>
          </cell>
          <cell r="I231" t="str">
            <v>thous. GJ/t of manufactured chemical products</v>
          </cell>
          <cell r="N231" t="str">
            <v>Химиялық өндіріс</v>
          </cell>
          <cell r="O231" t="str">
            <v>миллион ГДж/т химиялық өнім өндірілді</v>
          </cell>
        </row>
        <row r="232">
          <cell r="A232" t="str">
            <v>1.7.60</v>
          </cell>
          <cell r="B232" t="str">
            <v>Метталургические проекты</v>
          </cell>
          <cell r="C232" t="str">
            <v>тыс ГДж/ т аффинированного золота</v>
          </cell>
          <cell r="H232" t="str">
            <v>Metallurgical projects</v>
          </cell>
          <cell r="I232" t="str">
            <v>thous. GJ/t of refined gold</v>
          </cell>
          <cell r="N232" t="str">
            <v>Металлургиялық жобалар</v>
          </cell>
          <cell r="O232" t="str">
            <v>мың ГДж/т тазартылған алтын</v>
          </cell>
        </row>
        <row r="233">
          <cell r="A233" t="str">
            <v>1.7.61</v>
          </cell>
          <cell r="B233" t="str">
            <v>GRI 302-4</v>
          </cell>
          <cell r="C233" t="str">
            <v>Единица измерения</v>
          </cell>
          <cell r="H233" t="str">
            <v>GRI 302-4</v>
          </cell>
          <cell r="I233" t="str">
            <v>Unit of measure</v>
          </cell>
          <cell r="N233" t="str">
            <v>GRI 302-4</v>
          </cell>
          <cell r="O233" t="str">
            <v>Өлшем бірлігі</v>
          </cell>
        </row>
        <row r="234">
          <cell r="A234" t="str">
            <v>1.7.62</v>
          </cell>
          <cell r="B234" t="str">
            <v>Сокращение энергопотребления в результате инициатив по сокращению</v>
          </cell>
          <cell r="C234" t="str">
            <v>тыс. ГДж</v>
          </cell>
          <cell r="H234" t="str">
            <v>Reduced energy consumption as a result of reduction initiatives</v>
          </cell>
          <cell r="I234" t="str">
            <v>thous. GJ</v>
          </cell>
          <cell r="N234" t="str">
            <v>Қысқарту бастамаларының нәтижесінде энергияны тұтынуды азайту</v>
          </cell>
          <cell r="O234" t="str">
            <v>мың ГДж</v>
          </cell>
        </row>
        <row r="235">
          <cell r="A235" t="str">
            <v>1.7.63</v>
          </cell>
          <cell r="B235" t="str">
            <v>Жидкое топливо, включая:</v>
          </cell>
          <cell r="C235" t="str">
            <v>тыс. ГДж</v>
          </cell>
          <cell r="H235" t="str">
            <v>Liquid fuels, including:</v>
          </cell>
          <cell r="I235" t="str">
            <v>thous. GJ</v>
          </cell>
          <cell r="N235" t="str">
            <v>Сұйық отындар, соның ішінде:</v>
          </cell>
          <cell r="O235" t="str">
            <v>мың ГДж</v>
          </cell>
        </row>
        <row r="236">
          <cell r="A236" t="str">
            <v>1.7.64</v>
          </cell>
          <cell r="B236" t="str">
            <v>Дизельное топливо</v>
          </cell>
          <cell r="C236" t="str">
            <v>тыс. ГДж</v>
          </cell>
          <cell r="H236" t="str">
            <v>Diesel fuel</v>
          </cell>
          <cell r="I236" t="str">
            <v>thous. GJ</v>
          </cell>
          <cell r="N236" t="str">
            <v>Дизель отыны</v>
          </cell>
          <cell r="O236" t="str">
            <v>мың ГДж</v>
          </cell>
        </row>
        <row r="237">
          <cell r="A237" t="str">
            <v>1.7.65</v>
          </cell>
          <cell r="B237" t="str">
            <v>Мазут</v>
          </cell>
          <cell r="C237" t="str">
            <v>тыс. ГДж</v>
          </cell>
          <cell r="H237" t="str">
            <v>Fuel oil</v>
          </cell>
          <cell r="I237" t="str">
            <v>thous. GJ</v>
          </cell>
          <cell r="N237" t="str">
            <v>Жанармай</v>
          </cell>
          <cell r="O237" t="str">
            <v>мың ГДж</v>
          </cell>
        </row>
        <row r="238">
          <cell r="A238" t="str">
            <v>1.7.66</v>
          </cell>
          <cell r="B238" t="str">
            <v>Нефтезаводской газ</v>
          </cell>
          <cell r="C238" t="str">
            <v>тыс. ГДж</v>
          </cell>
          <cell r="H238" t="str">
            <v>Refinery gas</v>
          </cell>
          <cell r="I238" t="str">
            <v>thous. GJ</v>
          </cell>
          <cell r="N238" t="str">
            <v>Мұнай өңдеу зауытының газы</v>
          </cell>
          <cell r="O238" t="str">
            <v>мың ГДж</v>
          </cell>
        </row>
        <row r="239">
          <cell r="A239" t="str">
            <v>1.7.67</v>
          </cell>
          <cell r="B239" t="str">
            <v>Уголь</v>
          </cell>
          <cell r="C239" t="str">
            <v>тыс. ГДж</v>
          </cell>
          <cell r="H239" t="str">
            <v>Coal</v>
          </cell>
          <cell r="I239" t="str">
            <v>thous. GJ</v>
          </cell>
          <cell r="N239" t="str">
            <v>Көмір</v>
          </cell>
          <cell r="O239" t="str">
            <v>мың ГДж</v>
          </cell>
        </row>
        <row r="240">
          <cell r="A240" t="str">
            <v>1.7.68</v>
          </cell>
          <cell r="B240" t="str">
            <v>Природный газ</v>
          </cell>
          <cell r="C240" t="str">
            <v>тыс. ГДж</v>
          </cell>
          <cell r="H240" t="str">
            <v>Natural gas</v>
          </cell>
          <cell r="I240" t="str">
            <v>thous. GJ</v>
          </cell>
          <cell r="N240" t="str">
            <v>Табиғи газ</v>
          </cell>
          <cell r="O240" t="str">
            <v>мың ГДж</v>
          </cell>
        </row>
        <row r="241">
          <cell r="A241" t="str">
            <v>1.7.69</v>
          </cell>
          <cell r="B241" t="str">
            <v>Электроэнергия</v>
          </cell>
          <cell r="C241" t="str">
            <v>тыс. ГДж</v>
          </cell>
          <cell r="H241" t="str">
            <v>Electricity</v>
          </cell>
          <cell r="I241" t="str">
            <v>thous. GJ</v>
          </cell>
          <cell r="N241" t="str">
            <v>Электр</v>
          </cell>
          <cell r="O241" t="str">
            <v>мың ГДж</v>
          </cell>
        </row>
        <row r="242">
          <cell r="A242" t="str">
            <v>1.7.70</v>
          </cell>
          <cell r="B242" t="str">
            <v>Тепловая энергия</v>
          </cell>
          <cell r="C242" t="str">
            <v>тыс. ГДж</v>
          </cell>
          <cell r="H242" t="str">
            <v>Heat energy</v>
          </cell>
          <cell r="I242" t="str">
            <v>thous. GJ</v>
          </cell>
          <cell r="N242" t="str">
            <v>Жылу энергиясы</v>
          </cell>
          <cell r="O242" t="str">
            <v>мың ГДж</v>
          </cell>
        </row>
        <row r="243">
          <cell r="A243" t="str">
            <v>1.7.71</v>
          </cell>
          <cell r="B243" t="str">
            <v>Другое</v>
          </cell>
          <cell r="C243" t="str">
            <v>тыс. ГДж</v>
          </cell>
          <cell r="H243" t="str">
            <v>Other</v>
          </cell>
          <cell r="I243" t="str">
            <v>thous. GJ</v>
          </cell>
          <cell r="N243" t="str">
            <v>Басқа</v>
          </cell>
          <cell r="O243" t="str">
            <v>мың ГДж</v>
          </cell>
        </row>
        <row r="245">
          <cell r="A245" t="str">
            <v>1.8.1</v>
          </cell>
          <cell r="B245" t="str">
            <v>Управление отходами</v>
          </cell>
          <cell r="H245" t="str">
            <v>Waste management</v>
          </cell>
          <cell r="N245" t="str">
            <v>Қалдықтарды басқару</v>
          </cell>
        </row>
        <row r="246">
          <cell r="A246" t="str">
            <v>1.8.2</v>
          </cell>
          <cell r="B246" t="str">
            <v xml:space="preserve">Обращение с производственными и коммунальными отходами, временное хранение, транспортировка, переработка и захоронение осуществляются в соответствии с законодательными нормами Республики Казахстан и не представляют угрозу окружающей среде, здоровью работников и местных жителей. Государственные органы проводят регулярные проверки безопасного обращения с отходами. </v>
          </cell>
          <cell r="H246" t="str">
            <v xml:space="preserve">Industrial and municipal waste management, temporary storage, transportation, recycling and disposal are carried out in accordance with the legislative norms of the Republic of Kazakhstan and do not pose a threat to the environment, health of employees and local residents. State authorities conduct regular inspections of safe waste management. </v>
          </cell>
          <cell r="N246" t="str">
            <v>Өндірістік және коммуналдық қалдықтарды басқару, уақытша сақтау, тасымалдау, қайта өңдеу және кәдеге жарату Қазақстан Республикасының заңнамалық нормаларына сәйкес жүзеге асырылады және қоршаған ортаға, жұмыскерлер мен жергілікті тұрғындардың денсаулығына қауіп төндірмейді. Мемлекеттік органдар қалдықтарды қауіпсіз басқару бойынша тұрақты тексерулер жүргізеді.</v>
          </cell>
        </row>
        <row r="247">
          <cell r="A247" t="str">
            <v>1.8.3</v>
          </cell>
        </row>
        <row r="248">
          <cell r="A248" t="str">
            <v>1.8.4</v>
          </cell>
          <cell r="B248" t="str">
            <v>GRI 306-3, SASB</v>
          </cell>
          <cell r="C248" t="str">
            <v>Единица измерения</v>
          </cell>
          <cell r="H248" t="str">
            <v>GRI 306-3, SASB</v>
          </cell>
          <cell r="I248" t="str">
            <v>Unit of measure</v>
          </cell>
          <cell r="N248" t="str">
            <v>GRI 306-3, SASB</v>
          </cell>
          <cell r="O248" t="str">
            <v>Өлшем бірлігі</v>
          </cell>
        </row>
        <row r="249">
          <cell r="A249" t="str">
            <v>1.8.5</v>
          </cell>
          <cell r="B249" t="str">
            <v>Образующиеся отходы по типу</v>
          </cell>
          <cell r="C249" t="str">
            <v>тонн</v>
          </cell>
          <cell r="H249" t="str">
            <v>Waste generated by type</v>
          </cell>
          <cell r="I249" t="str">
            <v>ton</v>
          </cell>
          <cell r="N249" t="str">
            <v>Түрі бойынша түзілетін қалдықтар</v>
          </cell>
          <cell r="O249" t="str">
            <v>тонна</v>
          </cell>
        </row>
        <row r="250">
          <cell r="A250" t="str">
            <v>1.8.6</v>
          </cell>
          <cell r="B250" t="str">
            <v>Опасные отходы</v>
          </cell>
          <cell r="C250" t="str">
            <v>тонн</v>
          </cell>
          <cell r="H250" t="str">
            <v>Hazardous waste</v>
          </cell>
          <cell r="I250" t="str">
            <v>ton</v>
          </cell>
          <cell r="N250" t="str">
            <v>Қауіпті қалдықтар</v>
          </cell>
          <cell r="O250" t="str">
            <v>тонна</v>
          </cell>
        </row>
        <row r="251">
          <cell r="A251" t="str">
            <v>1.8.7</v>
          </cell>
          <cell r="B251" t="str">
            <v>Неопасные отходы</v>
          </cell>
          <cell r="C251" t="str">
            <v>тонн</v>
          </cell>
          <cell r="H251" t="str">
            <v>Non-hazardous waste</v>
          </cell>
          <cell r="I251" t="str">
            <v>ton</v>
          </cell>
          <cell r="N251" t="str">
            <v>Қауіпті емес қалдықтар</v>
          </cell>
          <cell r="O251" t="str">
            <v>тонна</v>
          </cell>
        </row>
        <row r="252">
          <cell r="A252" t="str">
            <v>1.8.8</v>
          </cell>
          <cell r="B252" t="str">
            <v>Золошлаковые отходы</v>
          </cell>
          <cell r="C252" t="str">
            <v>тонн</v>
          </cell>
          <cell r="H252" t="str">
            <v>Ash and slag waste</v>
          </cell>
          <cell r="I252" t="str">
            <v>ton</v>
          </cell>
          <cell r="N252" t="str">
            <v>Күл және шлак қалдықтары</v>
          </cell>
          <cell r="O252" t="str">
            <v>тонна</v>
          </cell>
        </row>
        <row r="253">
          <cell r="A253" t="str">
            <v>1.8.9</v>
          </cell>
          <cell r="B253" t="str">
            <v>Вскрышные породы</v>
          </cell>
          <cell r="C253" t="str">
            <v>тонн</v>
          </cell>
          <cell r="H253" t="str">
            <v>Overburden</v>
          </cell>
          <cell r="I253" t="str">
            <v>ton</v>
          </cell>
          <cell r="N253" t="str">
            <v>Аршыма тау жыныстары</v>
          </cell>
          <cell r="O253" t="str">
            <v>тонна</v>
          </cell>
        </row>
        <row r="254">
          <cell r="A254" t="str">
            <v>1.8.10</v>
          </cell>
          <cell r="B254" t="str">
            <v>Прочие</v>
          </cell>
          <cell r="C254" t="str">
            <v>тонн</v>
          </cell>
          <cell r="H254" t="str">
            <v>Other</v>
          </cell>
          <cell r="I254" t="str">
            <v>ton</v>
          </cell>
          <cell r="N254" t="str">
            <v>Басқалар</v>
          </cell>
          <cell r="O254" t="str">
            <v>тонна</v>
          </cell>
        </row>
        <row r="255">
          <cell r="A255" t="str">
            <v>1.8.11</v>
          </cell>
        </row>
        <row r="256">
          <cell r="A256"/>
        </row>
        <row r="259">
          <cell r="A259" t="str">
            <v>1.9.1</v>
          </cell>
          <cell r="B259" t="str">
            <v>Расходы, связанные с охраной окружающей среды</v>
          </cell>
          <cell r="H259" t="str">
            <v>Environmental protection expenditures</v>
          </cell>
          <cell r="N259" t="str">
            <v>Қоршаған ортаны қорғауға байланысты шығындар</v>
          </cell>
        </row>
        <row r="260">
          <cell r="A260" t="str">
            <v>1.9.2</v>
          </cell>
        </row>
        <row r="261">
          <cell r="A261" t="str">
            <v>1.9.3</v>
          </cell>
          <cell r="C261" t="str">
            <v>Единица измерения</v>
          </cell>
          <cell r="I261" t="str">
            <v>Unit of measure</v>
          </cell>
          <cell r="O261" t="str">
            <v>Өлшем бірлігі</v>
          </cell>
        </row>
        <row r="262">
          <cell r="A262" t="str">
            <v>1.9.4</v>
          </cell>
          <cell r="B262" t="str">
            <v>Расходы на охрану окружающей среды без учета платежей за эмиссии</v>
          </cell>
          <cell r="C262" t="str">
            <v>млн тенге</v>
          </cell>
          <cell r="H262" t="str">
            <v>Environmental protection costs excluding emissions payments</v>
          </cell>
          <cell r="I262" t="str">
            <v>KZT million</v>
          </cell>
          <cell r="N262" t="str">
            <v>Шығарындылар үшін төлемдерді қоспағанда, қоршаған ортаны қорғауға арналған шығыстар</v>
          </cell>
          <cell r="O262" t="str">
            <v>миллион теңге</v>
          </cell>
        </row>
        <row r="263">
          <cell r="A263" t="str">
            <v>1.9.5</v>
          </cell>
          <cell r="B263" t="str">
            <v>по типу мероприятий</v>
          </cell>
          <cell r="H263" t="str">
            <v>by type of activity</v>
          </cell>
          <cell r="N263" t="str">
            <v>оқиға түрі бойынша</v>
          </cell>
        </row>
        <row r="264">
          <cell r="A264" t="str">
            <v>1.9.6</v>
          </cell>
          <cell r="B264" t="str">
            <v>Внедрение технологий, в т.ч.</v>
          </cell>
          <cell r="C264" t="str">
            <v>млн тенге</v>
          </cell>
          <cell r="H264" t="str">
            <v>Technologies implementation. including</v>
          </cell>
          <cell r="I264" t="str">
            <v>KZT million</v>
          </cell>
          <cell r="N264" t="str">
            <v>технологияларды енгізу, соның ішінде.</v>
          </cell>
          <cell r="O264" t="str">
            <v>миллион теңге</v>
          </cell>
        </row>
        <row r="265">
          <cell r="A265" t="str">
            <v>1.9.7</v>
          </cell>
          <cell r="B265" t="str">
            <v xml:space="preserve"> НДТ</v>
          </cell>
          <cell r="C265" t="str">
            <v>млн тенге</v>
          </cell>
          <cell r="H265" t="str">
            <v xml:space="preserve"> BAT</v>
          </cell>
          <cell r="I265" t="str">
            <v>KZT million</v>
          </cell>
          <cell r="N265" t="str">
            <v xml:space="preserve"> ҚЖЖТ</v>
          </cell>
          <cell r="O265" t="str">
            <v>миллион теңге</v>
          </cell>
        </row>
        <row r="266">
          <cell r="A266" t="str">
            <v>1.9.8</v>
          </cell>
          <cell r="B266" t="str">
            <v>Автоматические системы мониторинга</v>
          </cell>
          <cell r="C266" t="str">
            <v>млн тенге</v>
          </cell>
          <cell r="H266" t="str">
            <v>Automatic monitoring system</v>
          </cell>
          <cell r="I266" t="str">
            <v>KZT million</v>
          </cell>
          <cell r="N266" t="str">
            <v>Автоматтандырылған мониторингілеу жүйелері</v>
          </cell>
          <cell r="O266" t="str">
            <v>миллион теңге</v>
          </cell>
        </row>
        <row r="267">
          <cell r="A267" t="str">
            <v>1.9.9</v>
          </cell>
          <cell r="B267" t="str">
            <v>Лесоклиматические проекты</v>
          </cell>
          <cell r="C267" t="str">
            <v>млн тенге</v>
          </cell>
          <cell r="H267" t="str">
            <v>Forest-climatic projects</v>
          </cell>
          <cell r="I267" t="str">
            <v>KZT million</v>
          </cell>
          <cell r="N267" t="str">
            <v>Орман климатының жобалары</v>
          </cell>
          <cell r="O267" t="str">
            <v>миллион теңге</v>
          </cell>
        </row>
        <row r="268">
          <cell r="A268" t="str">
            <v>1.9.10</v>
          </cell>
          <cell r="B268" t="str">
            <v>Энергоэффективность</v>
          </cell>
          <cell r="C268" t="str">
            <v>млн тенге</v>
          </cell>
          <cell r="H268" t="str">
            <v>Energy efficiency</v>
          </cell>
          <cell r="I268" t="str">
            <v>KZT million</v>
          </cell>
          <cell r="N268" t="str">
            <v>Энергия тиімділігі</v>
          </cell>
          <cell r="O268" t="str">
            <v>миллион теңге</v>
          </cell>
        </row>
        <row r="269">
          <cell r="A269" t="str">
            <v>1.9.11</v>
          </cell>
          <cell r="B269" t="str">
            <v xml:space="preserve">Исследования и разработки </v>
          </cell>
          <cell r="C269" t="str">
            <v>млн тенге</v>
          </cell>
          <cell r="H269" t="str">
            <v xml:space="preserve">R&amp;D </v>
          </cell>
          <cell r="I269" t="str">
            <v>KZT million</v>
          </cell>
          <cell r="N269" t="str">
            <v>Зерттеулер және әзірлемелер</v>
          </cell>
          <cell r="O269" t="str">
            <v>миллион теңге</v>
          </cell>
        </row>
        <row r="270">
          <cell r="A270" t="str">
            <v>1.9.12</v>
          </cell>
          <cell r="B270" t="str">
            <v>Прочие</v>
          </cell>
          <cell r="C270" t="str">
            <v>млн тенге</v>
          </cell>
          <cell r="H270" t="str">
            <v>Other</v>
          </cell>
          <cell r="I270" t="str">
            <v>KZT million</v>
          </cell>
          <cell r="N270" t="str">
            <v>Басқалар</v>
          </cell>
          <cell r="O270" t="str">
            <v>миллион теңге</v>
          </cell>
        </row>
        <row r="271">
          <cell r="A271" t="str">
            <v>1.9.13</v>
          </cell>
          <cell r="B271" t="str">
            <v>Платежи за эмиссии, в т.ч.</v>
          </cell>
          <cell r="C271" t="str">
            <v>млн тенге</v>
          </cell>
          <cell r="H271" t="str">
            <v>Emission Payments including</v>
          </cell>
          <cell r="I271" t="str">
            <v>KZT million</v>
          </cell>
          <cell r="N271" t="str">
            <v>Шығарындылар үшін төлемдер, соның ішінде.</v>
          </cell>
          <cell r="O271" t="str">
            <v>миллион теңге</v>
          </cell>
        </row>
        <row r="272">
          <cell r="A272" t="str">
            <v>1.9.14</v>
          </cell>
          <cell r="B272" t="str">
            <v>Сумма нормативных платежей за эмиссии (налог)</v>
          </cell>
          <cell r="C272" t="str">
            <v>млн тенге</v>
          </cell>
          <cell r="H272" t="str">
            <v>Regulatory emissions payments (tax)</v>
          </cell>
          <cell r="I272" t="str">
            <v>KZT million</v>
          </cell>
          <cell r="N272" t="str">
            <v>Эмиссиялар үшін нормативтік төлемдердің мөлшері (салық)</v>
          </cell>
          <cell r="O272" t="str">
            <v>миллион теңге</v>
          </cell>
        </row>
        <row r="273">
          <cell r="A273" t="str">
            <v>1.9.15</v>
          </cell>
          <cell r="B273" t="str">
            <v>Сумма платежей за сверхнормативные эмиссии</v>
          </cell>
          <cell r="C273" t="str">
            <v>млн тенге</v>
          </cell>
          <cell r="H273" t="str">
            <v>Over limit emissions payments</v>
          </cell>
          <cell r="I273" t="str">
            <v>KZT million</v>
          </cell>
          <cell r="N273" t="str">
            <v>Артық эмиссия үшін төлемдер сомасы</v>
          </cell>
          <cell r="O273" t="str">
            <v>миллион теңге</v>
          </cell>
        </row>
        <row r="274">
          <cell r="A274" t="str">
            <v>1.9.16</v>
          </cell>
          <cell r="B274" t="str">
            <v>Сумма оплаченных штрафов за нарушение природоохранного законодательства</v>
          </cell>
          <cell r="H274" t="str">
            <v xml:space="preserve">Environmental fines </v>
          </cell>
          <cell r="N274" t="str">
            <v>Экологиялық заңнаманы бұзғаны үшін төленген айыппұлдар сомасы</v>
          </cell>
        </row>
        <row r="275">
          <cell r="A275" t="str">
            <v>1.9.17</v>
          </cell>
          <cell r="B275" t="str">
            <v>Предъявлено</v>
          </cell>
          <cell r="C275" t="str">
            <v>млн тенге</v>
          </cell>
          <cell r="H275" t="str">
            <v>Claimed</v>
          </cell>
          <cell r="I275" t="str">
            <v>KZT million</v>
          </cell>
          <cell r="N275" t="str">
            <v>Ұсынылған</v>
          </cell>
          <cell r="O275" t="str">
            <v>миллион теңге</v>
          </cell>
        </row>
        <row r="276">
          <cell r="A276" t="str">
            <v>1.9.18</v>
          </cell>
          <cell r="B276" t="str">
            <v>Оплачено</v>
          </cell>
          <cell r="C276" t="str">
            <v>млн тенге</v>
          </cell>
          <cell r="H276" t="str">
            <v>Paid</v>
          </cell>
          <cell r="I276" t="str">
            <v>KZT million</v>
          </cell>
          <cell r="N276" t="str">
            <v>Ақылы</v>
          </cell>
          <cell r="O276" t="str">
            <v>миллион теңге</v>
          </cell>
        </row>
        <row r="277">
          <cell r="A277" t="str">
            <v>1.9.19</v>
          </cell>
          <cell r="B277" t="str">
            <v>Случаи нефинансовых санкций</v>
          </cell>
          <cell r="C277" t="str">
            <v>кол-во</v>
          </cell>
          <cell r="H277" t="str">
            <v>Cases of non-financial sanctions</v>
          </cell>
          <cell r="I277" t="str">
            <v>number</v>
          </cell>
          <cell r="N277" t="str">
            <v>Қаржылық емес санкциялардың жағдайлары</v>
          </cell>
          <cell r="O277" t="str">
            <v>саны</v>
          </cell>
        </row>
        <row r="280">
          <cell r="A280" t="str">
            <v>1.10.1</v>
          </cell>
          <cell r="B280" t="str">
            <v>Работники</v>
          </cell>
          <cell r="H280" t="str">
            <v>Employees</v>
          </cell>
          <cell r="N280" t="str">
            <v>Жұмыскерлер</v>
          </cell>
        </row>
        <row r="281">
          <cell r="A281" t="str">
            <v>1.10.2</v>
          </cell>
        </row>
        <row r="282">
          <cell r="A282" t="str">
            <v>1.10.3</v>
          </cell>
          <cell r="B282" t="str">
            <v>Мы создаем инклюзивную рабочую среду, где к каждому работнику относятся с уважением и поддерживаются высокие этические стандарты. Мы обеспечиваем равные карьерные возможности для всех.</v>
          </cell>
          <cell r="H282" t="str">
            <v>We create an inclusive work environment where every employee is treated with respect and high ethical standards are upheld. We provide equal career opportunities for all.</v>
          </cell>
          <cell r="N282" t="str">
            <v xml:space="preserve">Біз әрбір жұмыскерге құрметпен қарайтын және ең жоғары этикалық стандарттар ұсталатын инклюзивті жұмыс ортасын құрамыз. Біз баршаға бірдей мансаптық мүмкіндіктер ұсынамыз. </v>
          </cell>
        </row>
        <row r="283">
          <cell r="A283" t="str">
            <v>1.10.4</v>
          </cell>
        </row>
        <row r="284">
          <cell r="A284" t="str">
            <v>1.10.5</v>
          </cell>
          <cell r="B284" t="str">
            <v>GRI 2-7</v>
          </cell>
          <cell r="C284" t="str">
            <v>Единица измерения</v>
          </cell>
          <cell r="H284" t="str">
            <v>GRI 2-7</v>
          </cell>
          <cell r="I284" t="str">
            <v>Unit of measure</v>
          </cell>
          <cell r="N284" t="str">
            <v>GRI 2-7</v>
          </cell>
          <cell r="O284" t="str">
            <v>Өлшем бірлігі</v>
          </cell>
        </row>
        <row r="285">
          <cell r="A285" t="str">
            <v>1.10.6</v>
          </cell>
          <cell r="B285" t="str">
            <v>Списочная численность работников на конец года</v>
          </cell>
          <cell r="C285" t="str">
            <v>чел.</v>
          </cell>
          <cell r="H285" t="str">
            <v xml:space="preserve">Number of employees at the end of the year </v>
          </cell>
          <cell r="I285" t="str">
            <v>person</v>
          </cell>
          <cell r="N285" t="str">
            <v>Жыл соңындағы жұмыскерлердің тізімдік саны</v>
          </cell>
          <cell r="O285" t="str">
            <v>адам.</v>
          </cell>
        </row>
        <row r="286">
          <cell r="A286" t="str">
            <v>1.10.7</v>
          </cell>
          <cell r="B286" t="str">
            <v>по региону:</v>
          </cell>
          <cell r="H286" t="str">
            <v>by region</v>
          </cell>
          <cell r="N286" t="str">
            <v>аймақ бойынша</v>
          </cell>
        </row>
        <row r="287">
          <cell r="A287" t="str">
            <v>1.10.8</v>
          </cell>
          <cell r="B287" t="str">
            <v>Республика Казахстан</v>
          </cell>
          <cell r="C287" t="str">
            <v>чел.</v>
          </cell>
          <cell r="H287" t="str">
            <v>Republic of Kazakhstan</v>
          </cell>
          <cell r="I287" t="str">
            <v>person</v>
          </cell>
          <cell r="N287" t="str">
            <v>Қазақстан Республикасы</v>
          </cell>
          <cell r="O287" t="str">
            <v>адам.</v>
          </cell>
        </row>
        <row r="288">
          <cell r="A288" t="str">
            <v>1.10.9</v>
          </cell>
          <cell r="B288" t="str">
            <v>Абайская  область</v>
          </cell>
          <cell r="C288" t="str">
            <v>чел.</v>
          </cell>
          <cell r="H288" t="str">
            <v>Abai region</v>
          </cell>
          <cell r="I288" t="str">
            <v>person</v>
          </cell>
          <cell r="N288" t="str">
            <v>Абай ауданы</v>
          </cell>
          <cell r="O288" t="str">
            <v>адам.</v>
          </cell>
        </row>
        <row r="289">
          <cell r="A289" t="str">
            <v>1.10.10</v>
          </cell>
          <cell r="B289" t="str">
            <v>Акмолинская область</v>
          </cell>
          <cell r="C289" t="str">
            <v>чел.</v>
          </cell>
          <cell r="H289" t="str">
            <v>Akmola oblast</v>
          </cell>
          <cell r="I289" t="str">
            <v>person</v>
          </cell>
          <cell r="N289" t="str">
            <v>Ақмола облысы</v>
          </cell>
          <cell r="O289" t="str">
            <v>адам.</v>
          </cell>
        </row>
        <row r="290">
          <cell r="A290" t="str">
            <v>1.10.11</v>
          </cell>
          <cell r="B290" t="str">
            <v>Актюбинская область</v>
          </cell>
          <cell r="C290" t="str">
            <v>чел.</v>
          </cell>
          <cell r="H290" t="str">
            <v>Aktobe region</v>
          </cell>
          <cell r="I290" t="str">
            <v>person</v>
          </cell>
          <cell r="N290" t="str">
            <v>Ақтөбе облысы</v>
          </cell>
          <cell r="O290" t="str">
            <v>адам.</v>
          </cell>
        </row>
        <row r="291">
          <cell r="A291" t="str">
            <v>1.10.12</v>
          </cell>
          <cell r="B291" t="str">
            <v>Алматинская область</v>
          </cell>
          <cell r="C291" t="str">
            <v>чел.</v>
          </cell>
          <cell r="H291" t="str">
            <v>Almaty oblast</v>
          </cell>
          <cell r="I291" t="str">
            <v>person</v>
          </cell>
          <cell r="N291" t="str">
            <v>Алматы облысы</v>
          </cell>
          <cell r="O291" t="str">
            <v>адам.</v>
          </cell>
        </row>
        <row r="292">
          <cell r="A292" t="str">
            <v>1.10.13</v>
          </cell>
          <cell r="B292" t="str">
            <v>Атырауская область</v>
          </cell>
          <cell r="C292" t="str">
            <v>чел.</v>
          </cell>
          <cell r="H292" t="str">
            <v>Atyrau region</v>
          </cell>
          <cell r="I292" t="str">
            <v>person</v>
          </cell>
          <cell r="N292" t="str">
            <v>Атырау облысы</v>
          </cell>
          <cell r="O292" t="str">
            <v>адам.</v>
          </cell>
        </row>
        <row r="293">
          <cell r="A293" t="str">
            <v>1.10.14</v>
          </cell>
          <cell r="B293" t="str">
            <v>Западно-Казахстанская область</v>
          </cell>
          <cell r="C293" t="str">
            <v>чел.</v>
          </cell>
          <cell r="H293" t="str">
            <v>West Kazakhstan oblast</v>
          </cell>
          <cell r="I293" t="str">
            <v>person</v>
          </cell>
          <cell r="N293" t="str">
            <v>Батыс Қазақстан облысы</v>
          </cell>
          <cell r="O293" t="str">
            <v>адам.</v>
          </cell>
        </row>
        <row r="294">
          <cell r="A294" t="str">
            <v>1.10.15</v>
          </cell>
          <cell r="B294" t="str">
            <v>Жамбылская  область</v>
          </cell>
          <cell r="C294" t="str">
            <v>чел.</v>
          </cell>
          <cell r="H294" t="str">
            <v>Zhambyl region</v>
          </cell>
          <cell r="I294" t="str">
            <v>person</v>
          </cell>
          <cell r="N294" t="str">
            <v>Жамбыл облысы</v>
          </cell>
          <cell r="O294" t="str">
            <v>адам.</v>
          </cell>
        </row>
        <row r="295">
          <cell r="A295" t="str">
            <v>1.10.16</v>
          </cell>
          <cell r="B295" t="str">
            <v>Жетысуская область</v>
          </cell>
          <cell r="C295" t="str">
            <v>чел.</v>
          </cell>
          <cell r="H295" t="str">
            <v>Zhetysu region</v>
          </cell>
          <cell r="I295" t="str">
            <v>person</v>
          </cell>
          <cell r="N295" t="str">
            <v>Жетісу облысы</v>
          </cell>
          <cell r="O295" t="str">
            <v>адам.</v>
          </cell>
        </row>
        <row r="296">
          <cell r="A296" t="str">
            <v>1.10.17</v>
          </cell>
          <cell r="B296" t="str">
            <v>Карагандинская область</v>
          </cell>
          <cell r="C296" t="str">
            <v>чел.</v>
          </cell>
          <cell r="H296" t="str">
            <v>Karaganda region</v>
          </cell>
          <cell r="I296" t="str">
            <v>person</v>
          </cell>
          <cell r="N296" t="str">
            <v>Қарағанды облысы</v>
          </cell>
          <cell r="O296" t="str">
            <v>адам.</v>
          </cell>
        </row>
        <row r="297">
          <cell r="A297" t="str">
            <v>1.10.18</v>
          </cell>
          <cell r="B297" t="str">
            <v>Костанайская  область</v>
          </cell>
          <cell r="C297" t="str">
            <v>чел.</v>
          </cell>
          <cell r="H297" t="str">
            <v>Kostanay oblast</v>
          </cell>
          <cell r="I297" t="str">
            <v>person</v>
          </cell>
          <cell r="N297" t="str">
            <v>Қостанай облысы</v>
          </cell>
          <cell r="O297" t="str">
            <v>адам.</v>
          </cell>
        </row>
        <row r="298">
          <cell r="A298" t="str">
            <v>1.10.19</v>
          </cell>
          <cell r="B298" t="str">
            <v>Кызылординская область</v>
          </cell>
          <cell r="C298" t="str">
            <v>чел.</v>
          </cell>
          <cell r="H298" t="str">
            <v>Kyzylorda oblast</v>
          </cell>
          <cell r="I298" t="str">
            <v>person</v>
          </cell>
          <cell r="N298" t="str">
            <v>Қызылорда облысы</v>
          </cell>
          <cell r="O298" t="str">
            <v>адам.</v>
          </cell>
        </row>
        <row r="299">
          <cell r="A299" t="str">
            <v>1.10.20</v>
          </cell>
          <cell r="B299" t="str">
            <v>Мангистауская область</v>
          </cell>
          <cell r="C299" t="str">
            <v>чел.</v>
          </cell>
          <cell r="H299" t="str">
            <v>Mangystau oblast</v>
          </cell>
          <cell r="I299" t="str">
            <v>person</v>
          </cell>
          <cell r="N299" t="str">
            <v>Маңғыстау облысы</v>
          </cell>
          <cell r="O299" t="str">
            <v>адам.</v>
          </cell>
        </row>
        <row r="300">
          <cell r="A300" t="str">
            <v>1.10.21</v>
          </cell>
          <cell r="B300" t="str">
            <v>Павлодарская область</v>
          </cell>
          <cell r="C300" t="str">
            <v>чел.</v>
          </cell>
          <cell r="H300" t="str">
            <v>Pavlodar region</v>
          </cell>
          <cell r="I300" t="str">
            <v>person</v>
          </cell>
          <cell r="N300" t="str">
            <v>Павлодар облысы</v>
          </cell>
          <cell r="O300" t="str">
            <v>адам.</v>
          </cell>
        </row>
        <row r="301">
          <cell r="A301" t="str">
            <v>1.10.22</v>
          </cell>
          <cell r="B301" t="str">
            <v>Северо-Казахстанская область</v>
          </cell>
          <cell r="C301" t="str">
            <v>чел.</v>
          </cell>
          <cell r="H301" t="str">
            <v>North Kazakhstan oblast</v>
          </cell>
          <cell r="I301" t="str">
            <v>person</v>
          </cell>
          <cell r="N301" t="str">
            <v>Солтүстік Қазақстан облысы</v>
          </cell>
          <cell r="O301" t="str">
            <v>адам.</v>
          </cell>
        </row>
        <row r="302">
          <cell r="A302" t="str">
            <v>1.10.23</v>
          </cell>
          <cell r="B302" t="str">
            <v>Туркестанская  область</v>
          </cell>
          <cell r="C302" t="str">
            <v>чел.</v>
          </cell>
          <cell r="H302" t="str">
            <v>Turkestan region</v>
          </cell>
          <cell r="I302" t="str">
            <v>person</v>
          </cell>
          <cell r="N302" t="str">
            <v>Түркістан облысы</v>
          </cell>
          <cell r="O302" t="str">
            <v>адам.</v>
          </cell>
        </row>
        <row r="303">
          <cell r="A303" t="str">
            <v>1.10.24</v>
          </cell>
          <cell r="B303" t="str">
            <v>Улытауская область</v>
          </cell>
          <cell r="C303" t="str">
            <v>чел.</v>
          </cell>
          <cell r="H303" t="str">
            <v>Ulytau oblast</v>
          </cell>
          <cell r="I303" t="str">
            <v>person</v>
          </cell>
          <cell r="N303" t="str">
            <v>Ұлытау облысы</v>
          </cell>
          <cell r="O303" t="str">
            <v>адам.</v>
          </cell>
        </row>
        <row r="304">
          <cell r="A304" t="str">
            <v>1.10.25</v>
          </cell>
          <cell r="B304" t="str">
            <v>Восточно-Казахстанская область</v>
          </cell>
          <cell r="C304" t="str">
            <v>чел.</v>
          </cell>
          <cell r="H304" t="str">
            <v>East Kazakhstan oblast</v>
          </cell>
          <cell r="I304" t="str">
            <v>person</v>
          </cell>
          <cell r="N304" t="str">
            <v>Шығыс Қазақстан облысы</v>
          </cell>
          <cell r="O304" t="str">
            <v>адам.</v>
          </cell>
        </row>
        <row r="305">
          <cell r="A305" t="str">
            <v>1.10.26</v>
          </cell>
          <cell r="B305" t="str">
            <v>Южно-Казахстанская область (справочно, по примеру 2022 года)</v>
          </cell>
          <cell r="C305" t="str">
            <v>чел.</v>
          </cell>
          <cell r="H305" t="str">
            <v>South Kazakhstan region</v>
          </cell>
          <cell r="I305" t="str">
            <v>person</v>
          </cell>
          <cell r="N305" t="str">
            <v>Оңтүстік Қазақстан облысы (анықтама үшін, 2022 жылғы мысал бойынша)</v>
          </cell>
          <cell r="O305" t="str">
            <v>адам.</v>
          </cell>
        </row>
        <row r="306">
          <cell r="A306" t="str">
            <v>1.10.27</v>
          </cell>
          <cell r="B306" t="str">
            <v>г.Астана</v>
          </cell>
          <cell r="C306" t="str">
            <v>чел.</v>
          </cell>
          <cell r="H306" t="str">
            <v>Astana</v>
          </cell>
          <cell r="I306" t="str">
            <v>person</v>
          </cell>
          <cell r="N306" t="str">
            <v>Астана</v>
          </cell>
          <cell r="O306" t="str">
            <v>адам.</v>
          </cell>
        </row>
        <row r="307">
          <cell r="A307" t="str">
            <v>1.10.28</v>
          </cell>
          <cell r="B307" t="str">
            <v>г. Алматы</v>
          </cell>
          <cell r="C307" t="str">
            <v>чел.</v>
          </cell>
          <cell r="H307" t="str">
            <v>Almaty</v>
          </cell>
          <cell r="I307" t="str">
            <v>person</v>
          </cell>
          <cell r="N307" t="str">
            <v>Алматы қаласы</v>
          </cell>
          <cell r="O307" t="str">
            <v>адам.</v>
          </cell>
        </row>
        <row r="308">
          <cell r="A308" t="str">
            <v>1.10.29</v>
          </cell>
          <cell r="B308" t="str">
            <v>г. Шымкент</v>
          </cell>
          <cell r="C308" t="str">
            <v>чел.</v>
          </cell>
          <cell r="H308" t="str">
            <v>Shymkent</v>
          </cell>
          <cell r="I308" t="str">
            <v>person</v>
          </cell>
          <cell r="N308" t="str">
            <v>Шымкент</v>
          </cell>
          <cell r="O308" t="str">
            <v>адам.</v>
          </cell>
        </row>
        <row r="309">
          <cell r="A309" t="str">
            <v>1.10.30</v>
          </cell>
          <cell r="B309" t="str">
            <v>Прочие области (справочно, по примеру 2022 года)</v>
          </cell>
          <cell r="C309" t="str">
            <v>чел.</v>
          </cell>
          <cell r="H309" t="str">
            <v>Other regions</v>
          </cell>
          <cell r="I309" t="str">
            <v>person</v>
          </cell>
          <cell r="N309" t="str">
            <v>Басқа салалар (анықтама үшін, 2022 жылғы мысал бойынша)</v>
          </cell>
          <cell r="O309" t="str">
            <v>адам.</v>
          </cell>
        </row>
        <row r="310">
          <cell r="A310" t="str">
            <v>1.10.31</v>
          </cell>
          <cell r="B310" t="str">
            <v>За пределами Республики Казахстан</v>
          </cell>
          <cell r="C310" t="str">
            <v>чел.</v>
          </cell>
          <cell r="H310" t="str">
            <v>Outside the Republic of Kazakhstan</v>
          </cell>
          <cell r="I310" t="str">
            <v>person</v>
          </cell>
          <cell r="N310" t="str">
            <v>Қазақстан Республикасынан тыс жерлерде</v>
          </cell>
          <cell r="O310" t="str">
            <v>адам.</v>
          </cell>
        </row>
        <row r="311">
          <cell r="A311" t="str">
            <v>1.10.32</v>
          </cell>
        </row>
        <row r="312">
          <cell r="A312" t="str">
            <v>1.10.33</v>
          </cell>
          <cell r="B312" t="str">
            <v>GRI 2-7</v>
          </cell>
          <cell r="C312" t="str">
            <v>Единица измерения</v>
          </cell>
          <cell r="H312" t="str">
            <v>GRI 2-7</v>
          </cell>
          <cell r="I312" t="str">
            <v>Unit of measure</v>
          </cell>
          <cell r="N312" t="str">
            <v>GRI 2-7</v>
          </cell>
          <cell r="O312" t="str">
            <v>Өлшем бірлігі</v>
          </cell>
        </row>
        <row r="313">
          <cell r="A313" t="str">
            <v>1.10.34</v>
          </cell>
          <cell r="B313" t="str">
            <v>Списочная численность работников на конец года</v>
          </cell>
          <cell r="C313" t="str">
            <v>чел.</v>
          </cell>
          <cell r="H313" t="str">
            <v xml:space="preserve">Number of employees at the end of the year </v>
          </cell>
          <cell r="I313" t="str">
            <v>person</v>
          </cell>
          <cell r="N313" t="str">
            <v>Жыл соңындағы жұмыскерлердің тізімдік саны</v>
          </cell>
          <cell r="O313" t="str">
            <v>адам.</v>
          </cell>
        </row>
        <row r="314">
          <cell r="A314" t="str">
            <v>1.10.35</v>
          </cell>
          <cell r="B314" t="str">
            <v>по сроку договора найма:</v>
          </cell>
          <cell r="H314" t="str">
            <v>By employment contract term</v>
          </cell>
          <cell r="N314" t="str">
            <v>Жалдау шартының мерзімі бойынша</v>
          </cell>
        </row>
        <row r="315">
          <cell r="A315" t="str">
            <v>1.10.36</v>
          </cell>
          <cell r="B315" t="str">
            <v>Постоянные работники</v>
          </cell>
          <cell r="C315" t="str">
            <v>чел.</v>
          </cell>
          <cell r="H315" t="str">
            <v xml:space="preserve">Permanent employees </v>
          </cell>
          <cell r="I315" t="str">
            <v>person</v>
          </cell>
          <cell r="N315" t="str">
            <v xml:space="preserve">Тұрақты жұмыскерлер </v>
          </cell>
          <cell r="O315" t="str">
            <v>адам.</v>
          </cell>
        </row>
        <row r="316">
          <cell r="A316" t="str">
            <v>1.10.37</v>
          </cell>
          <cell r="B316" t="str">
            <v>по региону:</v>
          </cell>
          <cell r="H316" t="str">
            <v>by region</v>
          </cell>
          <cell r="I316" t="str">
            <v>person</v>
          </cell>
          <cell r="N316" t="str">
            <v>аймақ бойынша</v>
          </cell>
          <cell r="O316" t="str">
            <v>адам.</v>
          </cell>
        </row>
        <row r="317">
          <cell r="A317" t="str">
            <v>1.10.38</v>
          </cell>
          <cell r="B317" t="str">
            <v>Республика Казахстан</v>
          </cell>
          <cell r="C317" t="str">
            <v>чел.</v>
          </cell>
          <cell r="H317" t="str">
            <v>Republic of Kazakhstan</v>
          </cell>
          <cell r="I317" t="str">
            <v>person</v>
          </cell>
          <cell r="N317" t="str">
            <v>Қазақстан Республикасы</v>
          </cell>
          <cell r="O317" t="str">
            <v>адам.</v>
          </cell>
        </row>
        <row r="318">
          <cell r="A318" t="str">
            <v>1.10.39</v>
          </cell>
          <cell r="B318" t="str">
            <v>Абайская  область</v>
          </cell>
          <cell r="C318" t="str">
            <v>чел.</v>
          </cell>
          <cell r="H318" t="str">
            <v>Abai region</v>
          </cell>
          <cell r="I318" t="str">
            <v>person</v>
          </cell>
          <cell r="N318" t="str">
            <v>Абай ауданы</v>
          </cell>
          <cell r="O318" t="str">
            <v>адам.</v>
          </cell>
        </row>
        <row r="319">
          <cell r="A319" t="str">
            <v>1.10.40</v>
          </cell>
          <cell r="B319" t="str">
            <v>Акмолинская область</v>
          </cell>
          <cell r="C319" t="str">
            <v>чел.</v>
          </cell>
          <cell r="H319" t="str">
            <v>Akmola oblast</v>
          </cell>
          <cell r="I319" t="str">
            <v>person</v>
          </cell>
          <cell r="N319" t="str">
            <v>Ақмола облысы</v>
          </cell>
          <cell r="O319" t="str">
            <v>адам.</v>
          </cell>
        </row>
        <row r="320">
          <cell r="A320" t="str">
            <v>1.10.41</v>
          </cell>
          <cell r="B320" t="str">
            <v>Актюбинская область</v>
          </cell>
          <cell r="C320" t="str">
            <v>чел.</v>
          </cell>
          <cell r="H320" t="str">
            <v>Aktobe region</v>
          </cell>
          <cell r="I320" t="str">
            <v>person</v>
          </cell>
          <cell r="N320" t="str">
            <v>Ақтөбе облысы</v>
          </cell>
          <cell r="O320" t="str">
            <v>адам.</v>
          </cell>
        </row>
        <row r="321">
          <cell r="A321" t="str">
            <v>1.10.42</v>
          </cell>
          <cell r="B321" t="str">
            <v>Алматинская область</v>
          </cell>
          <cell r="C321" t="str">
            <v>чел.</v>
          </cell>
          <cell r="H321" t="str">
            <v>Almaty oblast</v>
          </cell>
          <cell r="I321" t="str">
            <v>person</v>
          </cell>
          <cell r="N321" t="str">
            <v>Алматы облысы</v>
          </cell>
          <cell r="O321" t="str">
            <v>адам.</v>
          </cell>
        </row>
        <row r="322">
          <cell r="A322" t="str">
            <v>1.10.43</v>
          </cell>
          <cell r="B322" t="str">
            <v>Атырауская область</v>
          </cell>
          <cell r="C322" t="str">
            <v>чел.</v>
          </cell>
          <cell r="H322" t="str">
            <v>Atyrau region</v>
          </cell>
          <cell r="I322" t="str">
            <v>person</v>
          </cell>
          <cell r="N322" t="str">
            <v>Атырау облысы</v>
          </cell>
          <cell r="O322" t="str">
            <v>адам.</v>
          </cell>
        </row>
        <row r="323">
          <cell r="A323" t="str">
            <v>1.10.44</v>
          </cell>
          <cell r="B323" t="str">
            <v>Западно-Казахстанская область</v>
          </cell>
          <cell r="C323" t="str">
            <v>чел.</v>
          </cell>
          <cell r="H323" t="str">
            <v>West Kazakhstan oblast</v>
          </cell>
          <cell r="I323" t="str">
            <v>person</v>
          </cell>
          <cell r="N323" t="str">
            <v>Батыс Қазақстан облысы</v>
          </cell>
          <cell r="O323" t="str">
            <v>адам.</v>
          </cell>
        </row>
        <row r="324">
          <cell r="A324" t="str">
            <v>1.10.45</v>
          </cell>
          <cell r="B324" t="str">
            <v>Жамбылская  область</v>
          </cell>
          <cell r="C324" t="str">
            <v>чел.</v>
          </cell>
          <cell r="H324" t="str">
            <v>Zhambyl region</v>
          </cell>
          <cell r="I324" t="str">
            <v>person</v>
          </cell>
          <cell r="N324" t="str">
            <v>Жамбыл облысы</v>
          </cell>
          <cell r="O324" t="str">
            <v>адам.</v>
          </cell>
        </row>
        <row r="325">
          <cell r="A325" t="str">
            <v>1.10.46</v>
          </cell>
          <cell r="B325" t="str">
            <v>Жетысуская область</v>
          </cell>
          <cell r="C325" t="str">
            <v>чел.</v>
          </cell>
          <cell r="H325" t="str">
            <v>Zhetysu region</v>
          </cell>
          <cell r="I325" t="str">
            <v>person</v>
          </cell>
          <cell r="N325" t="str">
            <v>Жетісу облысы</v>
          </cell>
          <cell r="O325" t="str">
            <v>адам.</v>
          </cell>
        </row>
        <row r="326">
          <cell r="A326" t="str">
            <v>1.10.47</v>
          </cell>
          <cell r="B326" t="str">
            <v>Карагандинская область</v>
          </cell>
          <cell r="C326" t="str">
            <v>чел.</v>
          </cell>
          <cell r="H326" t="str">
            <v>Karaganda region</v>
          </cell>
          <cell r="I326" t="str">
            <v>person</v>
          </cell>
          <cell r="N326" t="str">
            <v>Қарағанды облысы</v>
          </cell>
          <cell r="O326" t="str">
            <v>адам.</v>
          </cell>
        </row>
        <row r="327">
          <cell r="A327" t="str">
            <v>1.10.48</v>
          </cell>
          <cell r="B327" t="str">
            <v>Костанайская  область</v>
          </cell>
          <cell r="C327" t="str">
            <v>чел.</v>
          </cell>
          <cell r="H327" t="str">
            <v>Kostanay oblast</v>
          </cell>
          <cell r="I327" t="str">
            <v>person</v>
          </cell>
          <cell r="N327" t="str">
            <v>Қостанай облысы</v>
          </cell>
          <cell r="O327" t="str">
            <v>адам.</v>
          </cell>
        </row>
        <row r="328">
          <cell r="A328" t="str">
            <v>1.10.49</v>
          </cell>
          <cell r="B328" t="str">
            <v>Кызылординская область</v>
          </cell>
          <cell r="C328" t="str">
            <v>чел.</v>
          </cell>
          <cell r="H328" t="str">
            <v>Kyzylorda oblast</v>
          </cell>
          <cell r="I328" t="str">
            <v>person</v>
          </cell>
          <cell r="N328" t="str">
            <v>Қызылорда облысы</v>
          </cell>
          <cell r="O328" t="str">
            <v>адам.</v>
          </cell>
        </row>
        <row r="329">
          <cell r="A329" t="str">
            <v>1.10.50</v>
          </cell>
          <cell r="B329" t="str">
            <v>Мангистауская область</v>
          </cell>
          <cell r="C329" t="str">
            <v>чел.</v>
          </cell>
          <cell r="H329" t="str">
            <v>Mangystau oblast</v>
          </cell>
          <cell r="I329" t="str">
            <v>person</v>
          </cell>
          <cell r="N329" t="str">
            <v>Маңғыстау облысы</v>
          </cell>
          <cell r="O329" t="str">
            <v>адам.</v>
          </cell>
        </row>
        <row r="330">
          <cell r="A330" t="str">
            <v>1.10.51</v>
          </cell>
          <cell r="B330" t="str">
            <v>Павлодарская область</v>
          </cell>
          <cell r="C330" t="str">
            <v>чел.</v>
          </cell>
          <cell r="H330" t="str">
            <v>Pavlodar region</v>
          </cell>
          <cell r="I330" t="str">
            <v>person</v>
          </cell>
          <cell r="N330" t="str">
            <v>Павлодар облысы</v>
          </cell>
          <cell r="O330" t="str">
            <v>адам.</v>
          </cell>
        </row>
        <row r="331">
          <cell r="A331" t="str">
            <v>1.10.52</v>
          </cell>
          <cell r="B331" t="str">
            <v>Северо-Казахстанская область</v>
          </cell>
          <cell r="C331" t="str">
            <v>чел.</v>
          </cell>
          <cell r="H331" t="str">
            <v>North Kazakhstan oblast</v>
          </cell>
          <cell r="I331" t="str">
            <v>person</v>
          </cell>
          <cell r="N331" t="str">
            <v>Солтүстік Қазақстан облысы</v>
          </cell>
          <cell r="O331" t="str">
            <v>адам.</v>
          </cell>
        </row>
        <row r="332">
          <cell r="A332" t="str">
            <v>1.10.53</v>
          </cell>
          <cell r="B332" t="str">
            <v>Туркестанская  область</v>
          </cell>
          <cell r="C332" t="str">
            <v>чел.</v>
          </cell>
          <cell r="H332" t="str">
            <v>Turkestan region</v>
          </cell>
          <cell r="I332" t="str">
            <v>person</v>
          </cell>
          <cell r="N332" t="str">
            <v>Түркістан облысы</v>
          </cell>
          <cell r="O332" t="str">
            <v>адам.</v>
          </cell>
        </row>
        <row r="333">
          <cell r="A333" t="str">
            <v>1.10.54</v>
          </cell>
          <cell r="B333" t="str">
            <v>Улытауская область</v>
          </cell>
          <cell r="C333" t="str">
            <v>чел.</v>
          </cell>
          <cell r="H333" t="str">
            <v>Ulytau oblast</v>
          </cell>
          <cell r="I333" t="str">
            <v>person</v>
          </cell>
          <cell r="N333" t="str">
            <v>Ұлытау облысы</v>
          </cell>
          <cell r="O333" t="str">
            <v>адам.</v>
          </cell>
        </row>
        <row r="334">
          <cell r="A334" t="str">
            <v>1.10.55</v>
          </cell>
          <cell r="B334" t="str">
            <v>Восточно-Казахстанская область</v>
          </cell>
          <cell r="C334" t="str">
            <v>чел.</v>
          </cell>
          <cell r="H334" t="str">
            <v>East Kazakhstan oblast</v>
          </cell>
          <cell r="I334" t="str">
            <v>person</v>
          </cell>
          <cell r="N334" t="str">
            <v>Шығыс Қазақстан облысы</v>
          </cell>
          <cell r="O334" t="str">
            <v>адам.</v>
          </cell>
        </row>
        <row r="335">
          <cell r="A335" t="str">
            <v>1.10.56</v>
          </cell>
          <cell r="B335" t="str">
            <v>Южно-Казахстанская область (справочно, по примеру 2022 года)</v>
          </cell>
          <cell r="C335" t="str">
            <v>чел.</v>
          </cell>
          <cell r="H335" t="str">
            <v>South Kazakhstan region</v>
          </cell>
          <cell r="I335" t="str">
            <v>person</v>
          </cell>
          <cell r="N335" t="str">
            <v>Оңтүстік Қазақстан облысы (анықтама үшін, 2022 жылғы мысал бойынша)</v>
          </cell>
          <cell r="O335" t="str">
            <v>адам.</v>
          </cell>
        </row>
        <row r="336">
          <cell r="A336" t="str">
            <v>1.10.57</v>
          </cell>
          <cell r="B336" t="str">
            <v>г.Астана</v>
          </cell>
          <cell r="C336" t="str">
            <v>чел.</v>
          </cell>
          <cell r="H336" t="str">
            <v>Astana</v>
          </cell>
          <cell r="I336" t="str">
            <v>person</v>
          </cell>
          <cell r="N336" t="str">
            <v>Астана</v>
          </cell>
          <cell r="O336" t="str">
            <v>адам.</v>
          </cell>
        </row>
        <row r="337">
          <cell r="A337" t="str">
            <v>1.10.58</v>
          </cell>
          <cell r="B337" t="str">
            <v>г. Алматы</v>
          </cell>
          <cell r="C337" t="str">
            <v>чел.</v>
          </cell>
          <cell r="H337" t="str">
            <v>Almaty</v>
          </cell>
          <cell r="I337" t="str">
            <v>person</v>
          </cell>
          <cell r="N337" t="str">
            <v>Алматы қаласы</v>
          </cell>
          <cell r="O337" t="str">
            <v>адам.</v>
          </cell>
        </row>
        <row r="338">
          <cell r="A338" t="str">
            <v>1.10.59</v>
          </cell>
          <cell r="B338" t="str">
            <v>г. Шымкент</v>
          </cell>
          <cell r="C338" t="str">
            <v>чел.</v>
          </cell>
          <cell r="H338" t="str">
            <v>Shymkent</v>
          </cell>
          <cell r="I338" t="str">
            <v>person</v>
          </cell>
          <cell r="N338" t="str">
            <v>Шымкент</v>
          </cell>
          <cell r="O338" t="str">
            <v>адам.</v>
          </cell>
        </row>
        <row r="339">
          <cell r="A339" t="str">
            <v>1.10.60</v>
          </cell>
          <cell r="B339" t="str">
            <v>Прочие области (справочно, по примеру 2022 года)</v>
          </cell>
          <cell r="C339" t="str">
            <v>чел.</v>
          </cell>
          <cell r="H339" t="str">
            <v>Other regions</v>
          </cell>
          <cell r="I339" t="str">
            <v>person</v>
          </cell>
          <cell r="N339" t="str">
            <v>Басқа салалар (анықтама үшін, 2022 жылғы мысал бойынша)</v>
          </cell>
          <cell r="O339" t="str">
            <v>адам.</v>
          </cell>
        </row>
        <row r="340">
          <cell r="A340" t="str">
            <v>1.10.61</v>
          </cell>
          <cell r="B340" t="str">
            <v>За пределами Республики Казахстан</v>
          </cell>
          <cell r="C340" t="str">
            <v>чел.</v>
          </cell>
          <cell r="H340" t="str">
            <v>Outside the Republic of Kazakhstan</v>
          </cell>
          <cell r="I340" t="str">
            <v>person</v>
          </cell>
          <cell r="N340" t="str">
            <v>Қазақстан Республикасынан тыс жерлерде</v>
          </cell>
          <cell r="O340" t="str">
            <v>адам.</v>
          </cell>
        </row>
        <row r="341">
          <cell r="A341" t="str">
            <v>1.10.62</v>
          </cell>
          <cell r="B341" t="str">
            <v>Временные* работники</v>
          </cell>
          <cell r="C341" t="str">
            <v>чел.</v>
          </cell>
          <cell r="H341" t="str">
            <v>Temporary* employees</v>
          </cell>
          <cell r="I341" t="str">
            <v>person</v>
          </cell>
          <cell r="N341" t="str">
            <v xml:space="preserve">Уақытша* жұмыскерлер </v>
          </cell>
          <cell r="O341" t="str">
            <v>адам.</v>
          </cell>
        </row>
        <row r="342">
          <cell r="A342" t="str">
            <v>1.10.63</v>
          </cell>
          <cell r="B342" t="str">
            <v>по региону:</v>
          </cell>
          <cell r="H342" t="str">
            <v>by region</v>
          </cell>
          <cell r="N342" t="str">
            <v>аймақ бойынша</v>
          </cell>
        </row>
        <row r="343">
          <cell r="A343" t="str">
            <v>1.10.64</v>
          </cell>
          <cell r="B343" t="str">
            <v>Республика Казахстан</v>
          </cell>
          <cell r="C343" t="str">
            <v>чел.</v>
          </cell>
          <cell r="H343" t="str">
            <v>Republic of Kazakhstan</v>
          </cell>
          <cell r="I343" t="str">
            <v>person</v>
          </cell>
          <cell r="N343" t="str">
            <v>Қазақстан Республикасы</v>
          </cell>
          <cell r="O343" t="str">
            <v>адам.</v>
          </cell>
        </row>
        <row r="344">
          <cell r="A344" t="str">
            <v>1.10.65</v>
          </cell>
          <cell r="B344" t="str">
            <v>Абайская  область</v>
          </cell>
          <cell r="C344" t="str">
            <v>чел.</v>
          </cell>
          <cell r="H344" t="str">
            <v>Abai region</v>
          </cell>
          <cell r="I344" t="str">
            <v>person</v>
          </cell>
          <cell r="N344" t="str">
            <v>Абай ауданы</v>
          </cell>
          <cell r="O344" t="str">
            <v>адам.</v>
          </cell>
        </row>
        <row r="345">
          <cell r="A345" t="str">
            <v>1.10.66</v>
          </cell>
          <cell r="B345" t="str">
            <v>Акмолинская область</v>
          </cell>
          <cell r="C345" t="str">
            <v>чел.</v>
          </cell>
          <cell r="H345" t="str">
            <v>Akmola oblast</v>
          </cell>
          <cell r="I345" t="str">
            <v>person</v>
          </cell>
          <cell r="N345" t="str">
            <v>Ақмола облысы</v>
          </cell>
          <cell r="O345" t="str">
            <v>адам.</v>
          </cell>
        </row>
        <row r="346">
          <cell r="A346" t="str">
            <v>1.10.67</v>
          </cell>
          <cell r="B346" t="str">
            <v>Актюбинская область</v>
          </cell>
          <cell r="C346" t="str">
            <v>чел.</v>
          </cell>
          <cell r="H346" t="str">
            <v>Aktobe region</v>
          </cell>
          <cell r="I346" t="str">
            <v>person</v>
          </cell>
          <cell r="N346" t="str">
            <v>Ақтөбе облысы</v>
          </cell>
          <cell r="O346" t="str">
            <v>адам.</v>
          </cell>
        </row>
        <row r="347">
          <cell r="A347" t="str">
            <v>1.10.68</v>
          </cell>
          <cell r="B347" t="str">
            <v>Алматинская область</v>
          </cell>
          <cell r="C347" t="str">
            <v>чел.</v>
          </cell>
          <cell r="H347" t="str">
            <v>Almaty oblast</v>
          </cell>
          <cell r="I347" t="str">
            <v>person</v>
          </cell>
          <cell r="N347" t="str">
            <v>Алматы облысы</v>
          </cell>
          <cell r="O347" t="str">
            <v>адам.</v>
          </cell>
        </row>
        <row r="348">
          <cell r="A348" t="str">
            <v>1.10.69</v>
          </cell>
          <cell r="B348" t="str">
            <v>Атырауская область</v>
          </cell>
          <cell r="C348" t="str">
            <v>чел.</v>
          </cell>
          <cell r="H348" t="str">
            <v>Atyrau region</v>
          </cell>
          <cell r="I348" t="str">
            <v>person</v>
          </cell>
          <cell r="N348" t="str">
            <v>Атырау облысы</v>
          </cell>
          <cell r="O348" t="str">
            <v>адам.</v>
          </cell>
        </row>
        <row r="349">
          <cell r="A349" t="str">
            <v>1.10.70</v>
          </cell>
          <cell r="B349" t="str">
            <v>Западно-Казахстанская область</v>
          </cell>
          <cell r="C349" t="str">
            <v>чел.</v>
          </cell>
          <cell r="H349" t="str">
            <v>West Kazakhstan oblast</v>
          </cell>
          <cell r="I349" t="str">
            <v>person</v>
          </cell>
          <cell r="N349" t="str">
            <v>Батыс Қазақстан облысы</v>
          </cell>
          <cell r="O349" t="str">
            <v>адам.</v>
          </cell>
        </row>
        <row r="350">
          <cell r="A350" t="str">
            <v>1.10.71</v>
          </cell>
          <cell r="B350" t="str">
            <v>Жамбылская  область</v>
          </cell>
          <cell r="C350" t="str">
            <v>чел.</v>
          </cell>
          <cell r="H350" t="str">
            <v>Zhambyl region</v>
          </cell>
          <cell r="I350" t="str">
            <v>person</v>
          </cell>
          <cell r="N350" t="str">
            <v>Жамбыл облысы</v>
          </cell>
          <cell r="O350" t="str">
            <v>адам.</v>
          </cell>
        </row>
        <row r="351">
          <cell r="A351" t="str">
            <v>1.10.72</v>
          </cell>
          <cell r="B351" t="str">
            <v>Жетысуская область</v>
          </cell>
          <cell r="C351" t="str">
            <v>чел.</v>
          </cell>
          <cell r="H351" t="str">
            <v>Zhetysu region</v>
          </cell>
          <cell r="I351" t="str">
            <v>person</v>
          </cell>
          <cell r="N351" t="str">
            <v>Жетісу облысы</v>
          </cell>
          <cell r="O351" t="str">
            <v>адам.</v>
          </cell>
        </row>
        <row r="352">
          <cell r="A352" t="str">
            <v>1.10.73</v>
          </cell>
          <cell r="B352" t="str">
            <v>Карагандинская область</v>
          </cell>
          <cell r="C352" t="str">
            <v>чел.</v>
          </cell>
          <cell r="H352" t="str">
            <v>Karaganda region</v>
          </cell>
          <cell r="I352" t="str">
            <v>person</v>
          </cell>
          <cell r="N352" t="str">
            <v>Қарағанды облысы</v>
          </cell>
          <cell r="O352" t="str">
            <v>адам.</v>
          </cell>
        </row>
        <row r="353">
          <cell r="A353" t="str">
            <v>1.10.74</v>
          </cell>
          <cell r="B353" t="str">
            <v>Костанайская  область</v>
          </cell>
          <cell r="C353" t="str">
            <v>чел.</v>
          </cell>
          <cell r="H353" t="str">
            <v>Kostanay oblast</v>
          </cell>
          <cell r="I353" t="str">
            <v>person</v>
          </cell>
          <cell r="N353" t="str">
            <v>Қостанай облысы</v>
          </cell>
          <cell r="O353" t="str">
            <v>адам.</v>
          </cell>
        </row>
        <row r="354">
          <cell r="A354" t="str">
            <v>1.10.75</v>
          </cell>
          <cell r="B354" t="str">
            <v>Кызылординская область</v>
          </cell>
          <cell r="C354" t="str">
            <v>чел.</v>
          </cell>
          <cell r="H354" t="str">
            <v>Kyzylorda oblast</v>
          </cell>
          <cell r="I354" t="str">
            <v>person</v>
          </cell>
          <cell r="N354" t="str">
            <v>Қызылорда облысы</v>
          </cell>
          <cell r="O354" t="str">
            <v>адам.</v>
          </cell>
        </row>
        <row r="355">
          <cell r="A355" t="str">
            <v>1.10.76</v>
          </cell>
          <cell r="B355" t="str">
            <v>Мангистауская область</v>
          </cell>
          <cell r="C355" t="str">
            <v>чел.</v>
          </cell>
          <cell r="H355" t="str">
            <v>Mangystau oblast</v>
          </cell>
          <cell r="I355" t="str">
            <v>person</v>
          </cell>
          <cell r="N355" t="str">
            <v>Маңғыстау облысы</v>
          </cell>
          <cell r="O355" t="str">
            <v>адам.</v>
          </cell>
        </row>
        <row r="356">
          <cell r="A356" t="str">
            <v>1.10.77</v>
          </cell>
          <cell r="B356" t="str">
            <v>Павлодарская область</v>
          </cell>
          <cell r="C356" t="str">
            <v>чел.</v>
          </cell>
          <cell r="H356" t="str">
            <v>Pavlodar region</v>
          </cell>
          <cell r="I356" t="str">
            <v>person</v>
          </cell>
          <cell r="N356" t="str">
            <v>Павлодар облысы</v>
          </cell>
          <cell r="O356" t="str">
            <v>адам.</v>
          </cell>
        </row>
        <row r="357">
          <cell r="A357" t="str">
            <v>1.10.78</v>
          </cell>
          <cell r="B357" t="str">
            <v>Северо-Казахстанская область</v>
          </cell>
          <cell r="C357" t="str">
            <v>чел.</v>
          </cell>
          <cell r="H357" t="str">
            <v>North Kazakhstan oblast</v>
          </cell>
          <cell r="I357" t="str">
            <v>person</v>
          </cell>
          <cell r="N357" t="str">
            <v>Солтүстік Қазақстан облысы</v>
          </cell>
          <cell r="O357" t="str">
            <v>адам.</v>
          </cell>
        </row>
        <row r="358">
          <cell r="A358" t="str">
            <v>1.10.79</v>
          </cell>
          <cell r="B358" t="str">
            <v>Туркестанская  область</v>
          </cell>
          <cell r="C358" t="str">
            <v>чел.</v>
          </cell>
          <cell r="H358" t="str">
            <v>Turkestan region</v>
          </cell>
          <cell r="I358" t="str">
            <v>person</v>
          </cell>
          <cell r="N358" t="str">
            <v>Түркістан облысы</v>
          </cell>
          <cell r="O358" t="str">
            <v>адам.</v>
          </cell>
        </row>
        <row r="359">
          <cell r="A359" t="str">
            <v>1.10.80</v>
          </cell>
          <cell r="B359" t="str">
            <v>Улытауская область</v>
          </cell>
          <cell r="C359" t="str">
            <v>чел.</v>
          </cell>
          <cell r="H359" t="str">
            <v>Ulytau oblast</v>
          </cell>
          <cell r="I359" t="str">
            <v>person</v>
          </cell>
          <cell r="N359" t="str">
            <v>Ұлытау облысы</v>
          </cell>
          <cell r="O359" t="str">
            <v>адам.</v>
          </cell>
        </row>
        <row r="360">
          <cell r="A360" t="str">
            <v>1.10.81</v>
          </cell>
          <cell r="B360" t="str">
            <v>Восточно-Казахстанская область</v>
          </cell>
          <cell r="C360" t="str">
            <v>чел.</v>
          </cell>
          <cell r="H360" t="str">
            <v>East Kazakhstan oblast</v>
          </cell>
          <cell r="I360" t="str">
            <v>person</v>
          </cell>
          <cell r="N360" t="str">
            <v>Шығыс Қазақстан облысы</v>
          </cell>
          <cell r="O360" t="str">
            <v>адам.</v>
          </cell>
        </row>
        <row r="361">
          <cell r="A361" t="str">
            <v>1.10.82</v>
          </cell>
          <cell r="B361" t="str">
            <v>Южно-Казахстанская область (справочно, по примеру 2022 года)</v>
          </cell>
          <cell r="C361" t="str">
            <v>чел.</v>
          </cell>
          <cell r="H361" t="str">
            <v>South Kazakhstan region</v>
          </cell>
          <cell r="I361" t="str">
            <v>person</v>
          </cell>
          <cell r="N361" t="str">
            <v>Оңтүстік Қазақстан облысы (анықтама үшін, 2022 жылғы мысал бойынша)</v>
          </cell>
          <cell r="O361" t="str">
            <v>адам.</v>
          </cell>
        </row>
        <row r="362">
          <cell r="A362" t="str">
            <v>1.10.83</v>
          </cell>
          <cell r="B362" t="str">
            <v>г.Астана</v>
          </cell>
          <cell r="C362" t="str">
            <v>чел.</v>
          </cell>
          <cell r="H362" t="str">
            <v>Astana</v>
          </cell>
          <cell r="I362" t="str">
            <v>person</v>
          </cell>
          <cell r="N362" t="str">
            <v>Астана</v>
          </cell>
          <cell r="O362" t="str">
            <v>адам.</v>
          </cell>
        </row>
        <row r="363">
          <cell r="A363" t="str">
            <v>1.10.84</v>
          </cell>
          <cell r="B363" t="str">
            <v>г. Алматы</v>
          </cell>
          <cell r="C363" t="str">
            <v>чел.</v>
          </cell>
          <cell r="H363" t="str">
            <v>Almaty</v>
          </cell>
          <cell r="I363" t="str">
            <v>person</v>
          </cell>
          <cell r="N363" t="str">
            <v>Алматы қаласы</v>
          </cell>
          <cell r="O363" t="str">
            <v>адам.</v>
          </cell>
        </row>
        <row r="364">
          <cell r="A364" t="str">
            <v>1.10.85</v>
          </cell>
          <cell r="B364" t="str">
            <v>г. Шымкент</v>
          </cell>
          <cell r="C364" t="str">
            <v>чел.</v>
          </cell>
          <cell r="H364" t="str">
            <v>Shymkent</v>
          </cell>
          <cell r="I364" t="str">
            <v>person</v>
          </cell>
          <cell r="N364" t="str">
            <v>Шымкент</v>
          </cell>
          <cell r="O364" t="str">
            <v>адам.</v>
          </cell>
        </row>
        <row r="365">
          <cell r="A365" t="str">
            <v>1.10.86</v>
          </cell>
          <cell r="B365" t="str">
            <v>Прочие области (справочно, по примеру 2022 года)</v>
          </cell>
          <cell r="C365" t="str">
            <v>чел.</v>
          </cell>
          <cell r="H365" t="str">
            <v>Other regions</v>
          </cell>
          <cell r="I365" t="str">
            <v>person</v>
          </cell>
          <cell r="N365" t="str">
            <v>Басқа салалар (анықтама үшін, 2022 жылғы мысал бойынша)</v>
          </cell>
          <cell r="O365" t="str">
            <v>адам.</v>
          </cell>
        </row>
        <row r="366">
          <cell r="A366" t="str">
            <v>1.10.87</v>
          </cell>
          <cell r="B366" t="str">
            <v>За пределами Республики Казахстан</v>
          </cell>
          <cell r="C366" t="str">
            <v>чел.</v>
          </cell>
          <cell r="H366" t="str">
            <v>Outside the Republic of Kazakhstan</v>
          </cell>
          <cell r="I366" t="str">
            <v>person</v>
          </cell>
          <cell r="N366" t="str">
            <v>Қазақстан Республикасынан тыс жерлерде</v>
          </cell>
          <cell r="O366" t="str">
            <v>адам.</v>
          </cell>
        </row>
        <row r="367">
          <cell r="A367" t="str">
            <v>1.10.88</v>
          </cell>
        </row>
        <row r="368">
          <cell r="A368" t="str">
            <v>1.10.89</v>
          </cell>
          <cell r="B368" t="str">
            <v>* (на период отпусков по беременности и родам и по уходу за ребенком, учебный отпуск и др.)</v>
          </cell>
          <cell r="C368"/>
          <cell r="D368"/>
          <cell r="E368"/>
          <cell r="F368"/>
          <cell r="G368"/>
          <cell r="H368" t="str">
            <v>* (for the period of maternity and parental leave, study leave, etc.)</v>
          </cell>
          <cell r="N368" t="str">
            <v>* (жүктілік және босану және бала күтімі бойынша демалыс, оқу демалысы және т. б.)</v>
          </cell>
        </row>
        <row r="369">
          <cell r="A369" t="str">
            <v>1.10.90</v>
          </cell>
        </row>
        <row r="370">
          <cell r="A370" t="str">
            <v>1.10.91</v>
          </cell>
          <cell r="B370" t="str">
            <v>GRI 2-7</v>
          </cell>
          <cell r="C370" t="str">
            <v>Единица измерения</v>
          </cell>
          <cell r="H370" t="str">
            <v>GRI 2-7</v>
          </cell>
          <cell r="I370" t="str">
            <v>Unit of measure</v>
          </cell>
          <cell r="N370" t="str">
            <v>GRI 2-7</v>
          </cell>
          <cell r="O370" t="str">
            <v>Өлшем бірлігі</v>
          </cell>
        </row>
        <row r="371">
          <cell r="A371" t="str">
            <v>1.10.92</v>
          </cell>
          <cell r="B371" t="str">
            <v>Списочная численность работников на конец года</v>
          </cell>
          <cell r="C371" t="str">
            <v>чел.</v>
          </cell>
          <cell r="H371" t="str">
            <v xml:space="preserve">Number of employees at the end of the year </v>
          </cell>
          <cell r="I371" t="str">
            <v>person</v>
          </cell>
          <cell r="N371" t="str">
            <v>Жыл соңындағы жұмыскерлердің тізімдік саны</v>
          </cell>
          <cell r="O371" t="str">
            <v>адам.</v>
          </cell>
        </row>
        <row r="372">
          <cell r="A372" t="str">
            <v>1.10.93</v>
          </cell>
          <cell r="B372" t="str">
            <v>по времени работы:</v>
          </cell>
          <cell r="H372" t="str">
            <v>By working hours</v>
          </cell>
          <cell r="N372" t="str">
            <v>Жұмыс уақыты бойынша</v>
          </cell>
        </row>
        <row r="373">
          <cell r="A373" t="str">
            <v>1.10.94</v>
          </cell>
          <cell r="B373" t="str">
            <v>Полный рабочий день</v>
          </cell>
          <cell r="C373" t="str">
            <v>чел.</v>
          </cell>
          <cell r="H373" t="str">
            <v xml:space="preserve">Full-time employees </v>
          </cell>
          <cell r="I373" t="str">
            <v>person</v>
          </cell>
          <cell r="N373" t="str">
            <v>Толық жұмыс күні</v>
          </cell>
          <cell r="O373" t="str">
            <v>адам.</v>
          </cell>
        </row>
        <row r="374">
          <cell r="A374" t="str">
            <v>1.10.95</v>
          </cell>
          <cell r="B374" t="str">
            <v>Неполный рабочий день</v>
          </cell>
          <cell r="C374" t="str">
            <v>чел.</v>
          </cell>
          <cell r="H374" t="str">
            <v xml:space="preserve">Part-time employees </v>
          </cell>
          <cell r="I374" t="str">
            <v>person</v>
          </cell>
          <cell r="N374" t="str">
            <v>Толық емес жұмыс күні</v>
          </cell>
          <cell r="O374" t="str">
            <v>адам.</v>
          </cell>
        </row>
        <row r="375">
          <cell r="A375" t="str">
            <v>1.10.96</v>
          </cell>
        </row>
        <row r="376">
          <cell r="A376" t="str">
            <v>1.10.97</v>
          </cell>
          <cell r="B376" t="str">
            <v>GRI 401-1</v>
          </cell>
          <cell r="C376" t="str">
            <v>Единица измерения</v>
          </cell>
          <cell r="H376" t="str">
            <v>GRI 401-1</v>
          </cell>
          <cell r="I376" t="str">
            <v>Unit of measure</v>
          </cell>
          <cell r="N376" t="str">
            <v>GRI 401-1</v>
          </cell>
          <cell r="O376" t="str">
            <v>Өлшем бірлігі</v>
          </cell>
        </row>
        <row r="377">
          <cell r="A377" t="str">
            <v>1.10.98</v>
          </cell>
          <cell r="B377" t="str">
            <v>Текучесть кадров</v>
          </cell>
          <cell r="C377" t="str">
            <v>%</v>
          </cell>
          <cell r="H377" t="str">
            <v>Employee turnover</v>
          </cell>
          <cell r="I377" t="str">
            <v>%</v>
          </cell>
          <cell r="N377" t="str">
            <v>Кадрлардың ауысуы</v>
          </cell>
          <cell r="O377" t="str">
            <v>%</v>
          </cell>
        </row>
        <row r="378">
          <cell r="A378" t="str">
            <v>1.10.99</v>
          </cell>
          <cell r="B378" t="str">
            <v>по полу</v>
          </cell>
          <cell r="H378" t="str">
            <v>by gender</v>
          </cell>
          <cell r="N378" t="str">
            <v>жынысы бойынша</v>
          </cell>
        </row>
        <row r="379">
          <cell r="A379" t="str">
            <v>1.10.100</v>
          </cell>
          <cell r="B379" t="str">
            <v>Мужчины</v>
          </cell>
          <cell r="C379" t="str">
            <v>%</v>
          </cell>
          <cell r="H379" t="str">
            <v>Men</v>
          </cell>
          <cell r="I379" t="str">
            <v>%</v>
          </cell>
          <cell r="N379" t="str">
            <v>Ерлер</v>
          </cell>
          <cell r="O379" t="str">
            <v>%</v>
          </cell>
        </row>
        <row r="380">
          <cell r="A380" t="str">
            <v>1.10.101</v>
          </cell>
          <cell r="B380" t="str">
            <v>Женщины</v>
          </cell>
          <cell r="C380" t="str">
            <v>%</v>
          </cell>
          <cell r="H380" t="str">
            <v>Women</v>
          </cell>
          <cell r="I380" t="str">
            <v>%</v>
          </cell>
          <cell r="N380" t="str">
            <v>Әйелдер</v>
          </cell>
          <cell r="O380" t="str">
            <v>%</v>
          </cell>
        </row>
        <row r="381">
          <cell r="A381" t="str">
            <v>1.10.102</v>
          </cell>
          <cell r="B381" t="str">
            <v>по возрасту</v>
          </cell>
          <cell r="H381" t="str">
            <v>by age</v>
          </cell>
          <cell r="N381" t="str">
            <v>жасы бойынша</v>
          </cell>
        </row>
        <row r="382">
          <cell r="A382" t="str">
            <v>1.10.103</v>
          </cell>
          <cell r="B382" t="str">
            <v>До 30</v>
          </cell>
          <cell r="C382" t="str">
            <v>%</v>
          </cell>
          <cell r="H382" t="str">
            <v>Up to 30</v>
          </cell>
          <cell r="I382" t="str">
            <v>%</v>
          </cell>
          <cell r="N382" t="str">
            <v>30-ға дейін</v>
          </cell>
          <cell r="O382" t="str">
            <v>%</v>
          </cell>
        </row>
        <row r="383">
          <cell r="A383" t="str">
            <v>1.10.104</v>
          </cell>
          <cell r="B383" t="str">
            <v>30-50</v>
          </cell>
          <cell r="C383" t="str">
            <v>%</v>
          </cell>
          <cell r="H383" t="str">
            <v>30-50</v>
          </cell>
          <cell r="I383" t="str">
            <v>%</v>
          </cell>
          <cell r="N383" t="str">
            <v>30-50</v>
          </cell>
          <cell r="O383" t="str">
            <v>%</v>
          </cell>
        </row>
        <row r="384">
          <cell r="A384" t="str">
            <v>1.10.105</v>
          </cell>
          <cell r="B384" t="str">
            <v>Страше 50</v>
          </cell>
          <cell r="C384" t="str">
            <v>%</v>
          </cell>
          <cell r="H384" t="str">
            <v>50+</v>
          </cell>
          <cell r="I384" t="str">
            <v>%</v>
          </cell>
          <cell r="N384" t="str">
            <v>50-ден астам</v>
          </cell>
          <cell r="O384" t="str">
            <v>%</v>
          </cell>
        </row>
        <row r="385">
          <cell r="A385" t="str">
            <v>1.10.106</v>
          </cell>
        </row>
        <row r="386">
          <cell r="A386" t="str">
            <v>1.10.107</v>
          </cell>
          <cell r="B386" t="str">
            <v>GRI 401-1</v>
          </cell>
          <cell r="C386" t="str">
            <v>Единица измерения</v>
          </cell>
          <cell r="H386" t="str">
            <v>GRI 401-1</v>
          </cell>
          <cell r="I386" t="str">
            <v>Unit of measure</v>
          </cell>
          <cell r="N386" t="str">
            <v>GRI 401-1</v>
          </cell>
          <cell r="O386" t="str">
            <v>Өлшем бірлігі</v>
          </cell>
        </row>
        <row r="387">
          <cell r="A387" t="str">
            <v>1.10.108</v>
          </cell>
          <cell r="B387" t="str">
            <v>Новые работники, принятые в отчетном году</v>
          </cell>
          <cell r="C387" t="str">
            <v>чел.</v>
          </cell>
          <cell r="H387" t="str">
            <v xml:space="preserve">New employees hired in the reporting year broken down as follows  </v>
          </cell>
          <cell r="I387" t="str">
            <v>person</v>
          </cell>
          <cell r="N387" t="str">
            <v>Есепті жылы жұмысқа қабылданған жаңа жұмыскерлер</v>
          </cell>
          <cell r="O387" t="str">
            <v>адам.</v>
          </cell>
        </row>
        <row r="388">
          <cell r="A388" t="str">
            <v>1.10.109</v>
          </cell>
          <cell r="N388"/>
        </row>
        <row r="389">
          <cell r="A389" t="str">
            <v>1.10.110</v>
          </cell>
          <cell r="B389" t="str">
            <v>GRI 2-7, GRI 401-1</v>
          </cell>
          <cell r="C389" t="str">
            <v>Единица измерения</v>
          </cell>
          <cell r="D389" t="str">
            <v>Полный рабочий день, чел.</v>
          </cell>
          <cell r="E389" t="str">
            <v>Неполный рабочий день, чел.</v>
          </cell>
          <cell r="F389" t="str">
            <v>Текучесть кадров, %</v>
          </cell>
          <cell r="G389" t="str">
            <v>Новые работники, принятые в отчетном году, чел.</v>
          </cell>
          <cell r="H389" t="str">
            <v>GRI 2-7, GRI 401-1</v>
          </cell>
          <cell r="I389" t="str">
            <v>Unit of measure</v>
          </cell>
          <cell r="J389" t="str">
            <v>Full time, person</v>
          </cell>
          <cell r="K389" t="str">
            <v>Part-time, person</v>
          </cell>
          <cell r="L389" t="str">
            <v>Staff turnover, %</v>
          </cell>
          <cell r="M389" t="str">
            <v>New employees hired in the reporting year, person</v>
          </cell>
          <cell r="N389" t="str">
            <v>GRI 2-7, GRI 401-1</v>
          </cell>
          <cell r="O389" t="str">
            <v>Өлшем бірлігі</v>
          </cell>
          <cell r="P389" t="str">
            <v>Толық жұмыс күні, адам.</v>
          </cell>
          <cell r="Q389" t="str">
            <v>Толық емес жұмыс күні, адам.</v>
          </cell>
          <cell r="R389" t="str">
            <v>Кадрлардың ауысуы, %</v>
          </cell>
          <cell r="S389" t="str">
            <v>Есепті жылы жұмысқа қабылданған жаңа жұмыскерлер, адам.</v>
          </cell>
        </row>
        <row r="390">
          <cell r="A390" t="str">
            <v>1.10.111</v>
          </cell>
          <cell r="B390" t="str">
            <v>Штатные работники по регионам (2023 г.)</v>
          </cell>
          <cell r="H390" t="str">
            <v>Staff employees by region (2023)</v>
          </cell>
          <cell r="N390" t="str">
            <v>Аймақ бойынша жұмыскерлер (2023 ж.)</v>
          </cell>
        </row>
        <row r="391">
          <cell r="A391" t="str">
            <v>1.10.112</v>
          </cell>
          <cell r="B391" t="str">
            <v>Республика Казахстан</v>
          </cell>
          <cell r="C391" t="str">
            <v>чел. или %</v>
          </cell>
          <cell r="H391" t="str">
            <v>Republic of Kazakhstan</v>
          </cell>
          <cell r="I391" t="str">
            <v>person or %</v>
          </cell>
          <cell r="N391" t="str">
            <v>Қазақстан Республикасы</v>
          </cell>
          <cell r="O391" t="str">
            <v>адам. н/е %</v>
          </cell>
        </row>
        <row r="392">
          <cell r="A392" t="str">
            <v>1.10.113</v>
          </cell>
          <cell r="B392" t="str">
            <v>Абайская  область</v>
          </cell>
          <cell r="C392" t="str">
            <v>чел. или %</v>
          </cell>
          <cell r="H392" t="str">
            <v>Abai region</v>
          </cell>
          <cell r="I392" t="str">
            <v>person or %</v>
          </cell>
          <cell r="N392" t="str">
            <v>Абай ауданы</v>
          </cell>
          <cell r="O392" t="str">
            <v>адам. н/е %</v>
          </cell>
        </row>
        <row r="393">
          <cell r="A393" t="str">
            <v>1.10.114</v>
          </cell>
          <cell r="B393" t="str">
            <v>Акмолинская область</v>
          </cell>
          <cell r="C393" t="str">
            <v>чел. или %</v>
          </cell>
          <cell r="H393" t="str">
            <v>Akmola oblast</v>
          </cell>
          <cell r="I393" t="str">
            <v>person or %</v>
          </cell>
          <cell r="N393" t="str">
            <v>Ақмола облысы</v>
          </cell>
          <cell r="O393" t="str">
            <v>адам. н/е %</v>
          </cell>
        </row>
        <row r="394">
          <cell r="A394" t="str">
            <v>1.10.115</v>
          </cell>
          <cell r="B394" t="str">
            <v>Актюбинская область</v>
          </cell>
          <cell r="C394" t="str">
            <v>чел. или %</v>
          </cell>
          <cell r="H394" t="str">
            <v>Aktobe region</v>
          </cell>
          <cell r="I394" t="str">
            <v>person or %</v>
          </cell>
          <cell r="N394" t="str">
            <v>Ақтөбе облысы</v>
          </cell>
          <cell r="O394" t="str">
            <v>адам. н/е %</v>
          </cell>
        </row>
        <row r="395">
          <cell r="A395" t="str">
            <v>1.10.116</v>
          </cell>
          <cell r="B395" t="str">
            <v>Алматинская область</v>
          </cell>
          <cell r="C395" t="str">
            <v>чел. или %</v>
          </cell>
          <cell r="H395" t="str">
            <v>Almaty oblast</v>
          </cell>
          <cell r="I395" t="str">
            <v>person or %</v>
          </cell>
          <cell r="N395" t="str">
            <v>Алматы облысы</v>
          </cell>
          <cell r="O395" t="str">
            <v>адам. н/е %</v>
          </cell>
        </row>
        <row r="396">
          <cell r="A396" t="str">
            <v>1.10.117</v>
          </cell>
          <cell r="B396" t="str">
            <v>Атырауская область</v>
          </cell>
          <cell r="C396" t="str">
            <v>чел. или %</v>
          </cell>
          <cell r="H396" t="str">
            <v>Atyrau region</v>
          </cell>
          <cell r="I396" t="str">
            <v>person or %</v>
          </cell>
          <cell r="N396" t="str">
            <v>Атырау облысы</v>
          </cell>
          <cell r="O396" t="str">
            <v>адам. н/е %</v>
          </cell>
        </row>
        <row r="397">
          <cell r="A397" t="str">
            <v>1.10.118</v>
          </cell>
          <cell r="B397" t="str">
            <v>Западно-Казахстанская область</v>
          </cell>
          <cell r="C397" t="str">
            <v>чел. или %</v>
          </cell>
          <cell r="H397" t="str">
            <v>West Kazakhstan oblast</v>
          </cell>
          <cell r="I397" t="str">
            <v>person or %</v>
          </cell>
          <cell r="N397" t="str">
            <v>Батыс Қазақстан облысы</v>
          </cell>
          <cell r="O397" t="str">
            <v>адам. н/е %</v>
          </cell>
        </row>
        <row r="398">
          <cell r="A398" t="str">
            <v>1.10.119</v>
          </cell>
          <cell r="B398" t="str">
            <v>Жамбылская  область</v>
          </cell>
          <cell r="C398" t="str">
            <v>чел. или %</v>
          </cell>
          <cell r="H398" t="str">
            <v>Zhambyl region</v>
          </cell>
          <cell r="I398" t="str">
            <v>person or %</v>
          </cell>
          <cell r="N398" t="str">
            <v>Жамбыл облысы</v>
          </cell>
          <cell r="O398" t="str">
            <v>адам. н/е %</v>
          </cell>
        </row>
        <row r="399">
          <cell r="A399" t="str">
            <v>1.10.120</v>
          </cell>
          <cell r="B399" t="str">
            <v>Жетысуская область</v>
          </cell>
          <cell r="C399" t="str">
            <v>чел. или %</v>
          </cell>
          <cell r="H399" t="str">
            <v>Zhetysu region</v>
          </cell>
          <cell r="I399" t="str">
            <v>person or %</v>
          </cell>
          <cell r="N399" t="str">
            <v>Жетісу облысы</v>
          </cell>
          <cell r="O399" t="str">
            <v>адам. н/е %</v>
          </cell>
        </row>
        <row r="400">
          <cell r="A400" t="str">
            <v>1.10.121</v>
          </cell>
          <cell r="B400" t="str">
            <v>Карагандинская область</v>
          </cell>
          <cell r="C400" t="str">
            <v>чел. или %</v>
          </cell>
          <cell r="H400" t="str">
            <v>Karaganda region</v>
          </cell>
          <cell r="I400" t="str">
            <v>person or %</v>
          </cell>
          <cell r="N400" t="str">
            <v>Қарағанды облысы</v>
          </cell>
          <cell r="O400" t="str">
            <v>адам. н/е %</v>
          </cell>
        </row>
        <row r="401">
          <cell r="A401" t="str">
            <v>1.10.122</v>
          </cell>
          <cell r="B401" t="str">
            <v>Костанайская  область</v>
          </cell>
          <cell r="C401" t="str">
            <v>чел. или %</v>
          </cell>
          <cell r="H401" t="str">
            <v>Kostanay oblast</v>
          </cell>
          <cell r="I401" t="str">
            <v>person or %</v>
          </cell>
          <cell r="N401" t="str">
            <v>Қостанай облысы</v>
          </cell>
          <cell r="O401" t="str">
            <v>адам. н/е %</v>
          </cell>
        </row>
        <row r="402">
          <cell r="A402" t="str">
            <v>1.10.123</v>
          </cell>
          <cell r="B402" t="str">
            <v>Кызылординская область</v>
          </cell>
          <cell r="C402" t="str">
            <v>чел. или %</v>
          </cell>
          <cell r="H402" t="str">
            <v>Kyzylorda oblast</v>
          </cell>
          <cell r="I402" t="str">
            <v>person or %</v>
          </cell>
          <cell r="N402" t="str">
            <v>Қызылорда облысы</v>
          </cell>
          <cell r="O402" t="str">
            <v>адам. н/е %</v>
          </cell>
        </row>
        <row r="403">
          <cell r="A403" t="str">
            <v>1.10.124</v>
          </cell>
          <cell r="B403" t="str">
            <v>Мангистауская область</v>
          </cell>
          <cell r="C403" t="str">
            <v>чел. или %</v>
          </cell>
          <cell r="H403" t="str">
            <v>Mangystau oblast</v>
          </cell>
          <cell r="I403" t="str">
            <v>person or %</v>
          </cell>
          <cell r="N403" t="str">
            <v>Маңғыстау облысы</v>
          </cell>
          <cell r="O403" t="str">
            <v>адам. н/е %</v>
          </cell>
        </row>
        <row r="404">
          <cell r="A404" t="str">
            <v>1.10.125</v>
          </cell>
          <cell r="B404" t="str">
            <v>Павлодарская область</v>
          </cell>
          <cell r="C404" t="str">
            <v>чел. или %</v>
          </cell>
          <cell r="H404" t="str">
            <v>Pavlodar region</v>
          </cell>
          <cell r="I404" t="str">
            <v>person or %</v>
          </cell>
          <cell r="N404" t="str">
            <v>Павлодар облысы</v>
          </cell>
          <cell r="O404" t="str">
            <v>адам. н/е %</v>
          </cell>
        </row>
        <row r="405">
          <cell r="A405" t="str">
            <v>1.10.126</v>
          </cell>
          <cell r="B405" t="str">
            <v>Северо-Казахстанская область</v>
          </cell>
          <cell r="C405" t="str">
            <v>чел. или %</v>
          </cell>
          <cell r="H405" t="str">
            <v>North Kazakhstan oblast</v>
          </cell>
          <cell r="I405" t="str">
            <v>person or %</v>
          </cell>
          <cell r="N405" t="str">
            <v>Солтүстік Қазақстан облысы</v>
          </cell>
          <cell r="O405" t="str">
            <v>адам. н/е %</v>
          </cell>
        </row>
        <row r="406">
          <cell r="A406" t="str">
            <v>1.10.127</v>
          </cell>
          <cell r="B406" t="str">
            <v>Туркестанская  область</v>
          </cell>
          <cell r="C406" t="str">
            <v>чел. или %</v>
          </cell>
          <cell r="H406" t="str">
            <v>Turkestan region</v>
          </cell>
          <cell r="I406" t="str">
            <v>person or %</v>
          </cell>
          <cell r="N406" t="str">
            <v>Түркістан облысы</v>
          </cell>
          <cell r="O406" t="str">
            <v>адам. н/е %</v>
          </cell>
        </row>
        <row r="407">
          <cell r="A407" t="str">
            <v>1.10.128</v>
          </cell>
          <cell r="B407" t="str">
            <v>Улытауская область</v>
          </cell>
          <cell r="C407" t="str">
            <v>чел. или %</v>
          </cell>
          <cell r="H407" t="str">
            <v>Ulytau oblast</v>
          </cell>
          <cell r="I407" t="str">
            <v>person or %</v>
          </cell>
          <cell r="N407" t="str">
            <v>Ұлытау облысы</v>
          </cell>
          <cell r="O407" t="str">
            <v>адам. н/е %</v>
          </cell>
        </row>
        <row r="408">
          <cell r="A408" t="str">
            <v>1.10.129</v>
          </cell>
          <cell r="B408" t="str">
            <v>Восточно-Казахстанская область</v>
          </cell>
          <cell r="C408" t="str">
            <v>чел. или %</v>
          </cell>
          <cell r="H408" t="str">
            <v>East Kazakhstan oblast</v>
          </cell>
          <cell r="I408" t="str">
            <v>person or %</v>
          </cell>
          <cell r="N408" t="str">
            <v>Шығыс Қазақстан облысы</v>
          </cell>
          <cell r="O408" t="str">
            <v>адам. н/е %</v>
          </cell>
        </row>
        <row r="409">
          <cell r="A409" t="str">
            <v>1.10.130</v>
          </cell>
          <cell r="B409" t="str">
            <v>г.Астана</v>
          </cell>
          <cell r="C409" t="str">
            <v>чел. или %</v>
          </cell>
          <cell r="H409" t="str">
            <v>Astana</v>
          </cell>
          <cell r="I409" t="str">
            <v>person or %</v>
          </cell>
          <cell r="N409" t="str">
            <v>Астана</v>
          </cell>
          <cell r="O409" t="str">
            <v>адам. н/е %</v>
          </cell>
        </row>
        <row r="410">
          <cell r="A410" t="str">
            <v>1.10.131</v>
          </cell>
          <cell r="B410" t="str">
            <v>г. Алматы</v>
          </cell>
          <cell r="C410" t="str">
            <v>чел. или %</v>
          </cell>
          <cell r="H410" t="str">
            <v>Almaty</v>
          </cell>
          <cell r="I410" t="str">
            <v>person or %</v>
          </cell>
          <cell r="N410" t="str">
            <v>Алматы қаласы</v>
          </cell>
          <cell r="O410" t="str">
            <v>адам. н/е %</v>
          </cell>
        </row>
        <row r="411">
          <cell r="A411" t="str">
            <v>1.10.132</v>
          </cell>
          <cell r="B411" t="str">
            <v>г. Шымкент</v>
          </cell>
          <cell r="C411" t="str">
            <v>чел. или %</v>
          </cell>
          <cell r="H411" t="str">
            <v>Shymkent</v>
          </cell>
          <cell r="I411" t="str">
            <v>person or %</v>
          </cell>
          <cell r="N411" t="str">
            <v>Шымкент</v>
          </cell>
          <cell r="O411" t="str">
            <v>адам. н/е %</v>
          </cell>
        </row>
        <row r="412">
          <cell r="A412" t="str">
            <v>1.10.133</v>
          </cell>
          <cell r="B412" t="str">
            <v xml:space="preserve">Прочие области </v>
          </cell>
          <cell r="C412" t="str">
            <v>чел. или %</v>
          </cell>
          <cell r="H412" t="str">
            <v>Other</v>
          </cell>
          <cell r="I412" t="str">
            <v>person or %</v>
          </cell>
          <cell r="N412" t="str">
            <v>Басқа аймақтар</v>
          </cell>
          <cell r="O412" t="str">
            <v>адам. н/е %</v>
          </cell>
        </row>
        <row r="413">
          <cell r="A413" t="str">
            <v>1.10.134</v>
          </cell>
          <cell r="B413" t="str">
            <v>За пределами Республики Казахстан</v>
          </cell>
          <cell r="C413" t="str">
            <v>чел. или %</v>
          </cell>
          <cell r="H413" t="str">
            <v>Outside the Republic of Kazakhstan</v>
          </cell>
          <cell r="I413" t="str">
            <v>person or %</v>
          </cell>
          <cell r="N413" t="str">
            <v>Қазақстан Республикасынан тыс жерлерде</v>
          </cell>
          <cell r="O413" t="str">
            <v>адам. н/е %</v>
          </cell>
        </row>
        <row r="414">
          <cell r="A414" t="str">
            <v>1.10.135</v>
          </cell>
        </row>
        <row r="415">
          <cell r="A415" t="str">
            <v>1.10.136</v>
          </cell>
          <cell r="B415" t="str">
            <v>GRI 401-3</v>
          </cell>
          <cell r="C415" t="str">
            <v>Единица измерения</v>
          </cell>
          <cell r="H415" t="str">
            <v>GRI 401-3</v>
          </cell>
          <cell r="I415" t="str">
            <v>Unit of measure</v>
          </cell>
          <cell r="N415" t="str">
            <v>GRI 401-3</v>
          </cell>
          <cell r="O415" t="str">
            <v>Өлшем бірлігі</v>
          </cell>
        </row>
        <row r="416">
          <cell r="A416" t="str">
            <v>1.10.137</v>
          </cell>
          <cell r="B416" t="str">
            <v xml:space="preserve">Количество работников, которые ушли в отпуска по беременности и родам и в отпуска по уходу за ребенком </v>
          </cell>
          <cell r="C416" t="str">
            <v>чел.</v>
          </cell>
          <cell r="H416" t="str">
            <v>Number of employees who went on maternity and parental leave</v>
          </cell>
          <cell r="I416" t="str">
            <v>person</v>
          </cell>
          <cell r="N416" t="str">
            <v>Жүктілік және бала күтімі бойынша демалысқа шыққан жұмыскерлер саны</v>
          </cell>
          <cell r="O416" t="str">
            <v>адам.</v>
          </cell>
        </row>
        <row r="417">
          <cell r="A417" t="str">
            <v>1.10.138</v>
          </cell>
          <cell r="B417" t="str">
            <v>Мужчины</v>
          </cell>
          <cell r="C417" t="str">
            <v>чел.</v>
          </cell>
          <cell r="H417" t="str">
            <v>Men</v>
          </cell>
          <cell r="I417" t="str">
            <v>person</v>
          </cell>
          <cell r="N417" t="str">
            <v>Ерлер</v>
          </cell>
          <cell r="O417" t="str">
            <v>адам.</v>
          </cell>
        </row>
        <row r="418">
          <cell r="A418" t="str">
            <v>1.10.139</v>
          </cell>
          <cell r="B418" t="str">
            <v>Женщины</v>
          </cell>
          <cell r="C418" t="str">
            <v>чел.</v>
          </cell>
          <cell r="H418" t="str">
            <v>Women</v>
          </cell>
          <cell r="I418" t="str">
            <v>person</v>
          </cell>
          <cell r="N418" t="str">
            <v>Әйелдер</v>
          </cell>
          <cell r="O418" t="str">
            <v>адам.</v>
          </cell>
        </row>
        <row r="419">
          <cell r="A419" t="str">
            <v>1.10.140</v>
          </cell>
          <cell r="B419" t="str">
            <v>Количество работников, вернувшихся на работу в отчетном периоде после окончания отпуска по уходу за ребенком</v>
          </cell>
          <cell r="C419" t="str">
            <v>чел.</v>
          </cell>
          <cell r="H419" t="str">
            <v>Number of employees who returned to work in the reporting period after the end of parental leave</v>
          </cell>
          <cell r="I419" t="str">
            <v>person</v>
          </cell>
          <cell r="N419" t="str">
            <v>Бала күтімі демалысы аяқталғаннан кейін есепті кезеңде жұмысқа оралған жұмыскерлер саны</v>
          </cell>
          <cell r="O419" t="str">
            <v>адам.</v>
          </cell>
        </row>
        <row r="420">
          <cell r="A420" t="str">
            <v>1.10.141</v>
          </cell>
          <cell r="B420" t="str">
            <v>Мужчины</v>
          </cell>
          <cell r="C420" t="str">
            <v>чел.</v>
          </cell>
          <cell r="H420" t="str">
            <v>Men</v>
          </cell>
          <cell r="I420" t="str">
            <v>person</v>
          </cell>
          <cell r="N420" t="str">
            <v>Ерлер</v>
          </cell>
          <cell r="O420" t="str">
            <v>адам.</v>
          </cell>
        </row>
        <row r="421">
          <cell r="A421" t="str">
            <v>1.10.142</v>
          </cell>
          <cell r="B421" t="str">
            <v>Женщины</v>
          </cell>
          <cell r="C421" t="str">
            <v>чел.</v>
          </cell>
          <cell r="H421" t="str">
            <v>Women</v>
          </cell>
          <cell r="I421" t="str">
            <v>person</v>
          </cell>
          <cell r="N421" t="str">
            <v>Әйелдер</v>
          </cell>
          <cell r="O421" t="str">
            <v>адам.</v>
          </cell>
        </row>
        <row r="422">
          <cell r="A422" t="str">
            <v>1.10.143</v>
          </cell>
          <cell r="B422" t="str">
            <v>Количество работников, вернувшихся на работу после окончания отпуска по уходу за ребенком, которые продолжали работать через 12 месяцев после возвращения на работу</v>
          </cell>
          <cell r="C422" t="str">
            <v>чел.</v>
          </cell>
          <cell r="H422" t="str">
            <v>Number of employees who returned to work after the end of maternity leave who were still working 12 months after returning to work</v>
          </cell>
          <cell r="I422" t="str">
            <v>person</v>
          </cell>
          <cell r="N422" t="str">
            <v>Бала күтімі бойынша демалыс аяқталғаннан кейін жұмысқа оралған, жұмысқа оралғаннан кейін 12 айдан кейін жұмысын жалғастырған жұмыскерлердің саны</v>
          </cell>
          <cell r="O422" t="str">
            <v>адам.</v>
          </cell>
        </row>
        <row r="423">
          <cell r="A423" t="str">
            <v>1.10.144</v>
          </cell>
          <cell r="B423" t="str">
            <v>Мужчины</v>
          </cell>
          <cell r="C423" t="str">
            <v>чел.</v>
          </cell>
          <cell r="H423" t="str">
            <v>Men</v>
          </cell>
          <cell r="I423" t="str">
            <v>person</v>
          </cell>
          <cell r="N423" t="str">
            <v>Ерлер</v>
          </cell>
          <cell r="O423" t="str">
            <v>адам.</v>
          </cell>
        </row>
        <row r="424">
          <cell r="A424" t="str">
            <v>1.10.145</v>
          </cell>
          <cell r="B424" t="str">
            <v>Женщины</v>
          </cell>
          <cell r="C424" t="str">
            <v>чел.</v>
          </cell>
          <cell r="H424" t="str">
            <v>Women</v>
          </cell>
          <cell r="I424" t="str">
            <v>person</v>
          </cell>
          <cell r="N424" t="str">
            <v>Әйелдер</v>
          </cell>
          <cell r="O424" t="str">
            <v>адам.</v>
          </cell>
        </row>
        <row r="425">
          <cell r="A425" t="str">
            <v>1.10.146</v>
          </cell>
        </row>
        <row r="426">
          <cell r="A426" t="str">
            <v>1.10.147</v>
          </cell>
          <cell r="B426" t="str">
            <v>GRI 401-3</v>
          </cell>
          <cell r="C426" t="str">
            <v>Единица измерения</v>
          </cell>
          <cell r="H426" t="str">
            <v>GRI 401-3</v>
          </cell>
          <cell r="I426" t="str">
            <v>Unit of measure</v>
          </cell>
          <cell r="N426" t="str">
            <v>GRI 401-3</v>
          </cell>
          <cell r="O426" t="str">
            <v>Өлшем бірлігі</v>
          </cell>
        </row>
        <row r="427">
          <cell r="A427" t="str">
            <v>1.10.148</v>
          </cell>
          <cell r="B427" t="str">
            <v>Коэффициент возвращения</v>
          </cell>
          <cell r="C427" t="str">
            <v>%</v>
          </cell>
          <cell r="H427" t="str">
            <v>Return rate</v>
          </cell>
          <cell r="I427" t="str">
            <v>%</v>
          </cell>
          <cell r="N427" t="str">
            <v>Қайтару коэффициенті</v>
          </cell>
          <cell r="O427" t="str">
            <v>%</v>
          </cell>
        </row>
        <row r="428">
          <cell r="A428" t="str">
            <v>1.10.149</v>
          </cell>
          <cell r="B428" t="str">
            <v>Коэффициент удержания</v>
          </cell>
          <cell r="C428" t="str">
            <v>%</v>
          </cell>
          <cell r="H428" t="str">
            <v>Retention rate</v>
          </cell>
          <cell r="I428" t="str">
            <v>%</v>
          </cell>
          <cell r="N428" t="str">
            <v>Ұстау коэффициенті</v>
          </cell>
          <cell r="O428" t="str">
            <v>%</v>
          </cell>
        </row>
        <row r="430">
          <cell r="A430" t="str">
            <v>1.11.1</v>
          </cell>
          <cell r="B430" t="str">
            <v>Разнообразие и инклюзивность</v>
          </cell>
          <cell r="H430" t="str">
            <v>Diversity and Inclusion</v>
          </cell>
          <cell r="N430" t="str">
            <v>Әртүрлілік және инклюзия</v>
          </cell>
        </row>
        <row r="431">
          <cell r="A431" t="str">
            <v>1.11.2</v>
          </cell>
        </row>
        <row r="432">
          <cell r="A432" t="str">
            <v>1.11.3</v>
          </cell>
          <cell r="B432" t="str">
            <v xml:space="preserve">Мы стремимся создать такую рабочую среду, где исключаются любые формы дискриминации по религиозному, расовому, этническому, половому, возрастному и другим признакам.
В частности, мы следим за соблюдением прав работников, обращая особое внимание на защиту прав женщин. </v>
          </cell>
          <cell r="H432" t="str">
            <v xml:space="preserve">We strive to create a work environment where any form of discrimination on religious, racial, ethnic, gender, age or other grounds is eliminated.
In particular, we ensure that workers' rights are respected, with particular attention to the protection of women's rights. </v>
          </cell>
          <cell r="N432" t="str">
            <v>Біз діни, нәсілдік, этникалық, жыныстық, жастық және басқа да белгілер бойынша кемсітушіліктің кез келген нысандары жоққа шығарылатын жұмыс ортасын құруға ұмтыламыз. Атап айтқанда, жұмыскерлердің құқықтарының сақталуын әйелдердің құқықтарын қорғауға ерекше көңіл бөлуімен қадағалаймыз.</v>
          </cell>
        </row>
        <row r="433">
          <cell r="A433" t="str">
            <v>1.11.4</v>
          </cell>
        </row>
        <row r="434">
          <cell r="A434" t="str">
            <v>1.11.5</v>
          </cell>
          <cell r="B434" t="str">
            <v>GRI 2-7</v>
          </cell>
          <cell r="C434" t="str">
            <v>Единица измерения</v>
          </cell>
          <cell r="H434" t="str">
            <v>GRI 2-7</v>
          </cell>
          <cell r="I434" t="str">
            <v>Unit of measure</v>
          </cell>
          <cell r="N434" t="str">
            <v>GRI 2-7</v>
          </cell>
          <cell r="O434" t="str">
            <v>Өлшем бірлігі</v>
          </cell>
        </row>
        <row r="435">
          <cell r="A435" t="str">
            <v>1.11.6</v>
          </cell>
          <cell r="B435" t="str">
            <v>Списочная численность работников на конец года</v>
          </cell>
          <cell r="C435" t="str">
            <v>чел.</v>
          </cell>
          <cell r="H435" t="str">
            <v xml:space="preserve">Number of employees at the end of the year </v>
          </cell>
          <cell r="I435" t="str">
            <v>person</v>
          </cell>
          <cell r="N435" t="str">
            <v>Жыл соңындағы жұмыскерлердің тізімдік саны</v>
          </cell>
          <cell r="O435" t="str">
            <v>адам.</v>
          </cell>
        </row>
        <row r="436">
          <cell r="A436" t="str">
            <v>1.11.7</v>
          </cell>
          <cell r="B436" t="str">
            <v>Мужчины</v>
          </cell>
          <cell r="C436" t="str">
            <v>чел.</v>
          </cell>
          <cell r="H436" t="str">
            <v>Men</v>
          </cell>
          <cell r="I436" t="str">
            <v>person</v>
          </cell>
          <cell r="N436" t="str">
            <v>Ерлер</v>
          </cell>
          <cell r="O436" t="str">
            <v>адам.</v>
          </cell>
        </row>
        <row r="437">
          <cell r="A437" t="str">
            <v>1.11.8</v>
          </cell>
          <cell r="B437" t="str">
            <v>Доля мужчин</v>
          </cell>
          <cell r="C437" t="str">
            <v>%</v>
          </cell>
          <cell r="H437" t="str">
            <v>Share of men</v>
          </cell>
          <cell r="I437" t="str">
            <v>%</v>
          </cell>
          <cell r="N437" t="str">
            <v>Ерлердің үлесі</v>
          </cell>
          <cell r="O437" t="str">
            <v>%</v>
          </cell>
        </row>
        <row r="438">
          <cell r="A438" t="str">
            <v>1.11.9</v>
          </cell>
          <cell r="B438" t="str">
            <v>Женщины</v>
          </cell>
          <cell r="C438" t="str">
            <v>чел.</v>
          </cell>
          <cell r="H438" t="str">
            <v>Women</v>
          </cell>
          <cell r="I438" t="str">
            <v>person</v>
          </cell>
          <cell r="N438" t="str">
            <v>Әйелдер</v>
          </cell>
          <cell r="O438" t="str">
            <v>адам.</v>
          </cell>
        </row>
        <row r="439">
          <cell r="A439" t="str">
            <v>1.11.10</v>
          </cell>
          <cell r="B439" t="str">
            <v>Доля женщин</v>
          </cell>
          <cell r="C439" t="str">
            <v>%</v>
          </cell>
          <cell r="H439" t="str">
            <v>Share of women</v>
          </cell>
          <cell r="I439" t="str">
            <v>%</v>
          </cell>
          <cell r="N439" t="str">
            <v>Әйелдердің үлесі</v>
          </cell>
          <cell r="O439" t="str">
            <v>%</v>
          </cell>
        </row>
        <row r="440">
          <cell r="A440" t="str">
            <v>1.11.11</v>
          </cell>
          <cell r="B440"/>
        </row>
        <row r="441">
          <cell r="A441" t="str">
            <v>1.11.12</v>
          </cell>
          <cell r="B441" t="str">
            <v>GRI 2-7</v>
          </cell>
          <cell r="C441" t="str">
            <v>Единица измерения</v>
          </cell>
          <cell r="H441" t="str">
            <v>GRI 2-7</v>
          </cell>
          <cell r="I441" t="str">
            <v>Unit of measure</v>
          </cell>
          <cell r="N441" t="str">
            <v>GRI 2-7</v>
          </cell>
          <cell r="O441" t="str">
            <v>Өлшем бірлігі</v>
          </cell>
        </row>
        <row r="442">
          <cell r="A442" t="str">
            <v>1.11.13</v>
          </cell>
          <cell r="B442" t="str">
            <v>Списочная численность работников на конец года</v>
          </cell>
          <cell r="C442" t="str">
            <v>чел.</v>
          </cell>
          <cell r="H442" t="str">
            <v>Number of employees at the end of the year</v>
          </cell>
          <cell r="I442" t="str">
            <v>person</v>
          </cell>
          <cell r="N442" t="str">
            <v>Жыл соңындағы жұмыскерлердің тізімдік саны</v>
          </cell>
          <cell r="O442" t="str">
            <v>адам.</v>
          </cell>
        </row>
        <row r="443">
          <cell r="A443" t="str">
            <v>1.11.14</v>
          </cell>
          <cell r="B443" t="str">
            <v>по возрасту</v>
          </cell>
          <cell r="H443" t="str">
            <v>by age</v>
          </cell>
          <cell r="N443" t="str">
            <v>жасы бойынша</v>
          </cell>
        </row>
        <row r="444">
          <cell r="A444" t="str">
            <v>1.11.15</v>
          </cell>
          <cell r="B444" t="str">
            <v>До 30</v>
          </cell>
          <cell r="C444" t="str">
            <v>чел.</v>
          </cell>
          <cell r="H444" t="str">
            <v>Up to 30</v>
          </cell>
          <cell r="I444" t="str">
            <v>person</v>
          </cell>
          <cell r="N444" t="str">
            <v>30-ға дейін</v>
          </cell>
          <cell r="O444" t="str">
            <v>адам.</v>
          </cell>
        </row>
        <row r="445">
          <cell r="A445" t="str">
            <v>1.11.16</v>
          </cell>
          <cell r="B445" t="str">
            <v>Доля работников до 30</v>
          </cell>
          <cell r="C445" t="str">
            <v>%</v>
          </cell>
          <cell r="H445" t="str">
            <v>Share of employees up to 30</v>
          </cell>
          <cell r="I445" t="str">
            <v>%</v>
          </cell>
          <cell r="N445" t="str">
            <v>30-ға дейінгі жұмыскерлердің үлесі</v>
          </cell>
          <cell r="O445" t="str">
            <v>%</v>
          </cell>
        </row>
        <row r="446">
          <cell r="A446" t="str">
            <v>1.11.17</v>
          </cell>
          <cell r="B446" t="str">
            <v>Мужчины</v>
          </cell>
          <cell r="C446" t="str">
            <v>чел.</v>
          </cell>
          <cell r="H446" t="str">
            <v>Men</v>
          </cell>
          <cell r="I446" t="str">
            <v>person</v>
          </cell>
          <cell r="N446" t="str">
            <v>Ерлер</v>
          </cell>
          <cell r="O446" t="str">
            <v>адам.</v>
          </cell>
        </row>
        <row r="447">
          <cell r="A447" t="str">
            <v>1.11.18</v>
          </cell>
          <cell r="B447" t="str">
            <v>Доля мужчин</v>
          </cell>
          <cell r="C447" t="str">
            <v>%</v>
          </cell>
          <cell r="H447" t="str">
            <v>Share of men</v>
          </cell>
          <cell r="I447" t="str">
            <v>%</v>
          </cell>
          <cell r="N447" t="str">
            <v>Ерлердің үлесі</v>
          </cell>
          <cell r="O447" t="str">
            <v>%</v>
          </cell>
        </row>
        <row r="448">
          <cell r="A448" t="str">
            <v>1.11.19</v>
          </cell>
          <cell r="B448" t="str">
            <v>Женщины</v>
          </cell>
          <cell r="C448" t="str">
            <v>чел.</v>
          </cell>
          <cell r="H448" t="str">
            <v>Women</v>
          </cell>
          <cell r="I448" t="str">
            <v>person</v>
          </cell>
          <cell r="N448" t="str">
            <v>Әйелдер</v>
          </cell>
          <cell r="O448" t="str">
            <v>адам.</v>
          </cell>
        </row>
        <row r="449">
          <cell r="A449" t="str">
            <v>1.11.20</v>
          </cell>
          <cell r="B449" t="str">
            <v>Доля женщин</v>
          </cell>
          <cell r="C449" t="str">
            <v>%</v>
          </cell>
          <cell r="H449" t="str">
            <v>Share of women</v>
          </cell>
          <cell r="I449" t="str">
            <v>%</v>
          </cell>
          <cell r="N449" t="str">
            <v>Әйелдердің үлесі</v>
          </cell>
          <cell r="O449" t="str">
            <v>%</v>
          </cell>
        </row>
        <row r="450">
          <cell r="A450" t="str">
            <v>1.11.21</v>
          </cell>
          <cell r="B450" t="str">
            <v>30-50</v>
          </cell>
          <cell r="C450" t="str">
            <v>чел.</v>
          </cell>
          <cell r="H450" t="str">
            <v>30-50</v>
          </cell>
          <cell r="I450" t="str">
            <v>person</v>
          </cell>
          <cell r="N450" t="str">
            <v>30-50</v>
          </cell>
          <cell r="O450" t="str">
            <v>адам.</v>
          </cell>
        </row>
        <row r="451">
          <cell r="A451" t="str">
            <v>1.11.22</v>
          </cell>
          <cell r="B451" t="str">
            <v>Доля работников от 30 до 50</v>
          </cell>
          <cell r="C451" t="str">
            <v>%</v>
          </cell>
          <cell r="H451" t="str">
            <v>Share of employees from 30 to 50</v>
          </cell>
          <cell r="I451" t="str">
            <v>%</v>
          </cell>
          <cell r="N451" t="str">
            <v>Жұмыскерлердің үлесі 30-дан 50-ге дейін</v>
          </cell>
          <cell r="O451" t="str">
            <v>%</v>
          </cell>
        </row>
        <row r="452">
          <cell r="A452" t="str">
            <v>1.11.23</v>
          </cell>
          <cell r="B452" t="str">
            <v>Мужчины</v>
          </cell>
          <cell r="C452" t="str">
            <v>чел.</v>
          </cell>
          <cell r="H452" t="str">
            <v>Men</v>
          </cell>
          <cell r="I452" t="str">
            <v>person</v>
          </cell>
          <cell r="N452" t="str">
            <v>Ерлер</v>
          </cell>
          <cell r="O452" t="str">
            <v>адам.</v>
          </cell>
        </row>
        <row r="453">
          <cell r="A453" t="str">
            <v>1.11.24</v>
          </cell>
          <cell r="B453" t="str">
            <v>Доля мужчин</v>
          </cell>
          <cell r="C453" t="str">
            <v>%</v>
          </cell>
          <cell r="H453" t="str">
            <v>Share of men</v>
          </cell>
          <cell r="I453" t="str">
            <v>%</v>
          </cell>
          <cell r="N453" t="str">
            <v>Ерлердің үлесі</v>
          </cell>
          <cell r="O453" t="str">
            <v>%</v>
          </cell>
        </row>
        <row r="454">
          <cell r="A454" t="str">
            <v>1.11.25</v>
          </cell>
          <cell r="B454" t="str">
            <v>Женщины</v>
          </cell>
          <cell r="C454" t="str">
            <v>чел.</v>
          </cell>
          <cell r="H454" t="str">
            <v>Women</v>
          </cell>
          <cell r="I454" t="str">
            <v>person</v>
          </cell>
          <cell r="N454" t="str">
            <v>Әйелдер</v>
          </cell>
          <cell r="O454" t="str">
            <v>адам.</v>
          </cell>
        </row>
        <row r="455">
          <cell r="A455" t="str">
            <v>1.11.26</v>
          </cell>
          <cell r="B455" t="str">
            <v>Доля женщин</v>
          </cell>
          <cell r="C455" t="str">
            <v>%</v>
          </cell>
          <cell r="H455" t="str">
            <v>Share of women</v>
          </cell>
          <cell r="I455" t="str">
            <v>%</v>
          </cell>
          <cell r="N455" t="str">
            <v>Әйелдердің үлесі</v>
          </cell>
          <cell r="O455" t="str">
            <v>%</v>
          </cell>
        </row>
        <row r="456">
          <cell r="A456" t="str">
            <v>1.11.27</v>
          </cell>
          <cell r="B456" t="str">
            <v>Старше 50</v>
          </cell>
          <cell r="C456" t="str">
            <v>чел.</v>
          </cell>
          <cell r="H456" t="str">
            <v>50+</v>
          </cell>
          <cell r="I456" t="str">
            <v>person</v>
          </cell>
          <cell r="N456" t="str">
            <v>50-ден астам</v>
          </cell>
          <cell r="O456" t="str">
            <v>адам.</v>
          </cell>
        </row>
        <row r="457">
          <cell r="A457" t="str">
            <v>1.11.28</v>
          </cell>
          <cell r="B457" t="str">
            <v>Доля работников старше 50</v>
          </cell>
          <cell r="C457" t="str">
            <v>%</v>
          </cell>
          <cell r="H457" t="str">
            <v>Share of employees over 30</v>
          </cell>
          <cell r="I457" t="str">
            <v>%</v>
          </cell>
          <cell r="N457" t="str">
            <v>50-ден асқан жұмысшылардың үлесі</v>
          </cell>
          <cell r="O457" t="str">
            <v>%</v>
          </cell>
        </row>
        <row r="458">
          <cell r="A458" t="str">
            <v>1.11.29</v>
          </cell>
          <cell r="B458" t="str">
            <v>Мужчины</v>
          </cell>
          <cell r="C458" t="str">
            <v>чел.</v>
          </cell>
          <cell r="H458" t="str">
            <v>Men</v>
          </cell>
          <cell r="I458" t="str">
            <v>person</v>
          </cell>
          <cell r="N458" t="str">
            <v>Ерлер</v>
          </cell>
          <cell r="O458" t="str">
            <v>адам.</v>
          </cell>
        </row>
        <row r="459">
          <cell r="A459" t="str">
            <v>1.11.30</v>
          </cell>
          <cell r="B459" t="str">
            <v>Доля мужчин</v>
          </cell>
          <cell r="C459" t="str">
            <v>%</v>
          </cell>
          <cell r="H459" t="str">
            <v>Share of men</v>
          </cell>
          <cell r="I459" t="str">
            <v>%</v>
          </cell>
          <cell r="N459" t="str">
            <v>Ерлердің үлесі</v>
          </cell>
          <cell r="O459" t="str">
            <v>%</v>
          </cell>
        </row>
        <row r="460">
          <cell r="A460" t="str">
            <v>1.11.31</v>
          </cell>
          <cell r="B460" t="str">
            <v>Женщины</v>
          </cell>
          <cell r="C460" t="str">
            <v>чел.</v>
          </cell>
          <cell r="H460" t="str">
            <v>Women</v>
          </cell>
          <cell r="I460" t="str">
            <v>person</v>
          </cell>
          <cell r="N460" t="str">
            <v>Әйелдер</v>
          </cell>
          <cell r="O460" t="str">
            <v>адам.</v>
          </cell>
        </row>
        <row r="461">
          <cell r="A461" t="str">
            <v>1.11.32</v>
          </cell>
          <cell r="B461" t="str">
            <v>Доля женщин</v>
          </cell>
          <cell r="C461" t="str">
            <v>%</v>
          </cell>
          <cell r="H461" t="str">
            <v>Share of women</v>
          </cell>
          <cell r="I461" t="str">
            <v>%</v>
          </cell>
          <cell r="N461" t="str">
            <v>Әйелдердің үлесі</v>
          </cell>
          <cell r="O461" t="str">
            <v>%</v>
          </cell>
        </row>
        <row r="462">
          <cell r="A462" t="str">
            <v>1.11.33</v>
          </cell>
          <cell r="B462"/>
        </row>
        <row r="463">
          <cell r="A463" t="str">
            <v>1.11.34</v>
          </cell>
          <cell r="B463" t="str">
            <v>GRI 2-7</v>
          </cell>
          <cell r="C463" t="str">
            <v>Единица измерения</v>
          </cell>
          <cell r="H463" t="str">
            <v>GRI 2-7</v>
          </cell>
          <cell r="I463" t="str">
            <v>Unit of measure</v>
          </cell>
          <cell r="N463" t="str">
            <v>GRI 2-7</v>
          </cell>
          <cell r="O463" t="str">
            <v>Өлшем бірлігі</v>
          </cell>
        </row>
        <row r="464">
          <cell r="A464" t="str">
            <v>1.11.35</v>
          </cell>
          <cell r="B464" t="str">
            <v>Списочная численность постоянных работников на конец года</v>
          </cell>
          <cell r="C464" t="str">
            <v>чел.</v>
          </cell>
          <cell r="H464" t="str">
            <v xml:space="preserve">Number of permanent employees at the end of the year </v>
          </cell>
          <cell r="I464" t="str">
            <v>person</v>
          </cell>
          <cell r="N464" t="str">
            <v>Жыл соңындағы тұрақты жұмыскерлердің тізімдік саны</v>
          </cell>
          <cell r="O464" t="str">
            <v>адам.</v>
          </cell>
        </row>
        <row r="465">
          <cell r="A465" t="str">
            <v>1.11.36</v>
          </cell>
          <cell r="B465" t="str">
            <v>Мужчины</v>
          </cell>
          <cell r="C465" t="str">
            <v>чел.</v>
          </cell>
          <cell r="H465" t="str">
            <v>Men</v>
          </cell>
          <cell r="I465" t="str">
            <v>person</v>
          </cell>
          <cell r="N465" t="str">
            <v>Ерлер</v>
          </cell>
          <cell r="O465" t="str">
            <v>адам.</v>
          </cell>
        </row>
        <row r="466">
          <cell r="A466" t="str">
            <v>1.11.37</v>
          </cell>
          <cell r="B466" t="str">
            <v>Доля мужчин</v>
          </cell>
          <cell r="C466" t="str">
            <v>%</v>
          </cell>
          <cell r="H466" t="str">
            <v>Share of men</v>
          </cell>
          <cell r="I466" t="str">
            <v>%</v>
          </cell>
          <cell r="N466" t="str">
            <v>Ерлердің үлесі</v>
          </cell>
          <cell r="O466" t="str">
            <v>%</v>
          </cell>
        </row>
        <row r="467">
          <cell r="A467" t="str">
            <v>1.11.38</v>
          </cell>
          <cell r="B467" t="str">
            <v>Женщины</v>
          </cell>
          <cell r="C467" t="str">
            <v>чел.</v>
          </cell>
          <cell r="H467" t="str">
            <v>Women</v>
          </cell>
          <cell r="I467" t="str">
            <v>person</v>
          </cell>
          <cell r="N467" t="str">
            <v>Әйелдер</v>
          </cell>
          <cell r="O467" t="str">
            <v>адам.</v>
          </cell>
        </row>
        <row r="468">
          <cell r="A468" t="str">
            <v>1.11.39</v>
          </cell>
          <cell r="B468" t="str">
            <v>Доля женщин</v>
          </cell>
          <cell r="C468" t="str">
            <v>%</v>
          </cell>
          <cell r="H468" t="str">
            <v>Share of women</v>
          </cell>
          <cell r="I468" t="str">
            <v>%</v>
          </cell>
          <cell r="N468" t="str">
            <v>Әйелдердің үлесі</v>
          </cell>
          <cell r="O468" t="str">
            <v>%</v>
          </cell>
        </row>
        <row r="469">
          <cell r="A469" t="str">
            <v>1.11.40</v>
          </cell>
          <cell r="B469" t="str">
            <v>Списочная численность временных работников на конец года</v>
          </cell>
          <cell r="C469" t="str">
            <v>чел.</v>
          </cell>
          <cell r="H469" t="str">
            <v xml:space="preserve">Number of temporary employees at the end of the year </v>
          </cell>
          <cell r="I469" t="str">
            <v>person</v>
          </cell>
          <cell r="N469" t="str">
            <v>Жыл соңындағы уақытша жұмыскерлердің тізімдік саны</v>
          </cell>
          <cell r="O469" t="str">
            <v>адам.</v>
          </cell>
        </row>
        <row r="470">
          <cell r="A470" t="str">
            <v>1.11.41</v>
          </cell>
          <cell r="B470" t="str">
            <v>Мужчины</v>
          </cell>
          <cell r="C470" t="str">
            <v>чел.</v>
          </cell>
          <cell r="H470" t="str">
            <v>Men</v>
          </cell>
          <cell r="I470" t="str">
            <v>person</v>
          </cell>
          <cell r="N470" t="str">
            <v>Ерлер</v>
          </cell>
          <cell r="O470" t="str">
            <v>адам.</v>
          </cell>
        </row>
        <row r="471">
          <cell r="A471" t="str">
            <v>1.11.42</v>
          </cell>
          <cell r="B471" t="str">
            <v>Доля мужчин</v>
          </cell>
          <cell r="C471" t="str">
            <v>%</v>
          </cell>
          <cell r="H471" t="str">
            <v>Share of men</v>
          </cell>
          <cell r="I471" t="str">
            <v>%</v>
          </cell>
          <cell r="N471" t="str">
            <v>Ерлердің үлесі</v>
          </cell>
          <cell r="O471" t="str">
            <v>%</v>
          </cell>
        </row>
        <row r="472">
          <cell r="A472" t="str">
            <v>1.11.43</v>
          </cell>
          <cell r="B472" t="str">
            <v>Женщины</v>
          </cell>
          <cell r="C472" t="str">
            <v>чел.</v>
          </cell>
          <cell r="H472" t="str">
            <v>Women</v>
          </cell>
          <cell r="I472" t="str">
            <v>person</v>
          </cell>
          <cell r="N472" t="str">
            <v>Әйелдер</v>
          </cell>
          <cell r="O472" t="str">
            <v>адам.</v>
          </cell>
        </row>
        <row r="473">
          <cell r="A473" t="str">
            <v>1.11.44</v>
          </cell>
          <cell r="B473" t="str">
            <v>Доля женщин</v>
          </cell>
          <cell r="C473" t="str">
            <v>%</v>
          </cell>
          <cell r="H473" t="str">
            <v>Share of women</v>
          </cell>
          <cell r="I473" t="str">
            <v>%</v>
          </cell>
          <cell r="N473" t="str">
            <v>Әйелдердің үлесі</v>
          </cell>
          <cell r="O473" t="str">
            <v>%</v>
          </cell>
        </row>
        <row r="474">
          <cell r="A474" t="str">
            <v>1.11.45</v>
          </cell>
          <cell r="B474"/>
        </row>
        <row r="475">
          <cell r="A475" t="str">
            <v>1.11.46</v>
          </cell>
          <cell r="B475" t="str">
            <v>GRI 2-7</v>
          </cell>
          <cell r="C475" t="str">
            <v>Единица измерения</v>
          </cell>
          <cell r="H475" t="str">
            <v>GRI 2-7</v>
          </cell>
          <cell r="I475" t="str">
            <v>Unit of measure</v>
          </cell>
          <cell r="N475" t="str">
            <v>GRI 2-7</v>
          </cell>
          <cell r="O475" t="str">
            <v>Өлшем бірлігі</v>
          </cell>
        </row>
        <row r="476">
          <cell r="A476" t="str">
            <v>1.11.47</v>
          </cell>
          <cell r="B476" t="str">
            <v>Списочная численность работников с занятостью на полный рабочий день на конец года</v>
          </cell>
          <cell r="C476" t="str">
            <v>чел.</v>
          </cell>
          <cell r="H476" t="str">
            <v>List of full-time employees at the end of the year</v>
          </cell>
          <cell r="I476" t="str">
            <v>person</v>
          </cell>
          <cell r="N476" t="str">
            <v>Жыл соңындағы толық жұмыс күнін істейтін жұмыскерлердің тізімдік саны</v>
          </cell>
          <cell r="O476" t="str">
            <v>адам.</v>
          </cell>
        </row>
        <row r="477">
          <cell r="A477" t="str">
            <v>1.11.48</v>
          </cell>
          <cell r="B477" t="str">
            <v>Мужчины</v>
          </cell>
          <cell r="C477" t="str">
            <v>чел.</v>
          </cell>
          <cell r="H477" t="str">
            <v>Men</v>
          </cell>
          <cell r="I477" t="str">
            <v>person</v>
          </cell>
          <cell r="N477" t="str">
            <v>Ерлер</v>
          </cell>
          <cell r="O477" t="str">
            <v>адам.</v>
          </cell>
        </row>
        <row r="478">
          <cell r="A478" t="str">
            <v>1.11.49</v>
          </cell>
          <cell r="B478" t="str">
            <v>Доля мужчин</v>
          </cell>
          <cell r="C478" t="str">
            <v>%</v>
          </cell>
          <cell r="H478" t="str">
            <v>Share of men</v>
          </cell>
          <cell r="I478" t="str">
            <v>%</v>
          </cell>
          <cell r="N478" t="str">
            <v>Ерлердің үлесі</v>
          </cell>
          <cell r="O478" t="str">
            <v>%</v>
          </cell>
        </row>
        <row r="479">
          <cell r="A479" t="str">
            <v>1.11.50</v>
          </cell>
          <cell r="B479" t="str">
            <v>Женщины</v>
          </cell>
          <cell r="C479" t="str">
            <v>чел.</v>
          </cell>
          <cell r="H479" t="str">
            <v>Women</v>
          </cell>
          <cell r="I479" t="str">
            <v>person</v>
          </cell>
          <cell r="N479" t="str">
            <v>Әйелдер</v>
          </cell>
          <cell r="O479" t="str">
            <v>адам.</v>
          </cell>
        </row>
        <row r="480">
          <cell r="A480" t="str">
            <v>1.11.51</v>
          </cell>
          <cell r="B480" t="str">
            <v>Доля женщин</v>
          </cell>
          <cell r="C480" t="str">
            <v>%</v>
          </cell>
          <cell r="H480" t="str">
            <v>Share of women</v>
          </cell>
          <cell r="I480" t="str">
            <v>%</v>
          </cell>
          <cell r="N480" t="str">
            <v>Әйелдердің үлесі</v>
          </cell>
          <cell r="O480" t="str">
            <v>%</v>
          </cell>
        </row>
        <row r="481">
          <cell r="A481" t="str">
            <v>1.11.52</v>
          </cell>
          <cell r="B481" t="str">
            <v>Списочная численность работников с занятостью на неполный рабочий день на конец года</v>
          </cell>
          <cell r="C481" t="str">
            <v>чел.</v>
          </cell>
          <cell r="H481" t="str">
            <v>List of part-time employees at the end of the year</v>
          </cell>
          <cell r="I481" t="str">
            <v>person</v>
          </cell>
          <cell r="N481" t="str">
            <v>Жыл соңындағы толық емес жұмыс күнін істейтін жұмыскерлердің тізімдік саны</v>
          </cell>
          <cell r="O481" t="str">
            <v>адам.</v>
          </cell>
        </row>
        <row r="482">
          <cell r="A482" t="str">
            <v>1.11.53</v>
          </cell>
          <cell r="B482" t="str">
            <v>Мужчины</v>
          </cell>
          <cell r="C482" t="str">
            <v>чел.</v>
          </cell>
          <cell r="H482" t="str">
            <v>Men</v>
          </cell>
          <cell r="I482" t="str">
            <v>person</v>
          </cell>
          <cell r="N482" t="str">
            <v>Ерлер</v>
          </cell>
          <cell r="O482" t="str">
            <v>адам.</v>
          </cell>
        </row>
        <row r="483">
          <cell r="A483" t="str">
            <v>1.11.54</v>
          </cell>
          <cell r="B483" t="str">
            <v>Доля мужчин</v>
          </cell>
          <cell r="C483" t="str">
            <v>%</v>
          </cell>
          <cell r="H483" t="str">
            <v>Share of men</v>
          </cell>
          <cell r="I483" t="str">
            <v>%</v>
          </cell>
          <cell r="N483" t="str">
            <v>Ерлердің үлесі</v>
          </cell>
          <cell r="O483" t="str">
            <v>%</v>
          </cell>
        </row>
        <row r="484">
          <cell r="A484" t="str">
            <v>1.11.55</v>
          </cell>
          <cell r="B484" t="str">
            <v>Женщины</v>
          </cell>
          <cell r="C484" t="str">
            <v>чел.</v>
          </cell>
          <cell r="H484" t="str">
            <v>Women</v>
          </cell>
          <cell r="I484" t="str">
            <v>person</v>
          </cell>
          <cell r="N484" t="str">
            <v>Әйелдер</v>
          </cell>
          <cell r="O484" t="str">
            <v>адам.</v>
          </cell>
        </row>
        <row r="485">
          <cell r="A485" t="str">
            <v>1.11.56</v>
          </cell>
          <cell r="B485" t="str">
            <v>Доля женщин</v>
          </cell>
          <cell r="C485" t="str">
            <v>%</v>
          </cell>
          <cell r="H485" t="str">
            <v>Share of women</v>
          </cell>
          <cell r="I485" t="str">
            <v>%</v>
          </cell>
          <cell r="N485" t="str">
            <v>Әйелдердің үлесі</v>
          </cell>
          <cell r="O485" t="str">
            <v>%</v>
          </cell>
        </row>
        <row r="486">
          <cell r="A486" t="str">
            <v>1.11.57</v>
          </cell>
          <cell r="B486"/>
        </row>
        <row r="487">
          <cell r="A487" t="str">
            <v>1.11.58</v>
          </cell>
          <cell r="B487" t="str">
            <v>GRI 401-1</v>
          </cell>
          <cell r="C487" t="str">
            <v>Единица измерения</v>
          </cell>
          <cell r="H487" t="str">
            <v>GRI 401-1</v>
          </cell>
          <cell r="I487" t="str">
            <v>Unit of measure</v>
          </cell>
          <cell r="N487" t="str">
            <v>GRI 401-1</v>
          </cell>
          <cell r="O487" t="str">
            <v>Өлшем бірлігі</v>
          </cell>
        </row>
        <row r="488">
          <cell r="A488" t="str">
            <v>1.11.59</v>
          </cell>
          <cell r="B488" t="str">
            <v>Новые работники, принятые в отчетном году</v>
          </cell>
          <cell r="C488" t="str">
            <v>чел.</v>
          </cell>
          <cell r="H488" t="str">
            <v>New employees hired in the reporting year</v>
          </cell>
          <cell r="I488" t="str">
            <v>person</v>
          </cell>
          <cell r="N488" t="str">
            <v>Есепті жылы жұмысқа қабылданған жаңа жұмыскерлер</v>
          </cell>
          <cell r="O488" t="str">
            <v>адам.</v>
          </cell>
        </row>
        <row r="489">
          <cell r="A489" t="str">
            <v>1.11.60</v>
          </cell>
          <cell r="B489" t="str">
            <v>по полу</v>
          </cell>
          <cell r="H489" t="str">
            <v>by gender</v>
          </cell>
          <cell r="N489" t="str">
            <v>жынысы бойынша</v>
          </cell>
        </row>
        <row r="490">
          <cell r="A490" t="str">
            <v>1.11.61</v>
          </cell>
          <cell r="B490" t="str">
            <v>Мужчины</v>
          </cell>
          <cell r="C490" t="str">
            <v>чел.</v>
          </cell>
          <cell r="H490" t="str">
            <v>Men</v>
          </cell>
          <cell r="I490" t="str">
            <v>person</v>
          </cell>
          <cell r="N490" t="str">
            <v>Ерлер</v>
          </cell>
          <cell r="O490" t="str">
            <v>адам.</v>
          </cell>
        </row>
        <row r="491">
          <cell r="A491" t="str">
            <v>1.11.62</v>
          </cell>
          <cell r="B491" t="str">
            <v>Доля мужчин</v>
          </cell>
          <cell r="C491" t="str">
            <v>%</v>
          </cell>
          <cell r="H491" t="str">
            <v>Share of men</v>
          </cell>
          <cell r="I491" t="str">
            <v>%</v>
          </cell>
          <cell r="N491" t="str">
            <v>Ерлердің үлесі</v>
          </cell>
          <cell r="O491" t="str">
            <v>%</v>
          </cell>
        </row>
        <row r="492">
          <cell r="A492" t="str">
            <v>1.11.63</v>
          </cell>
          <cell r="B492" t="str">
            <v>Женщины</v>
          </cell>
          <cell r="C492" t="str">
            <v>чел.</v>
          </cell>
          <cell r="H492" t="str">
            <v>Women</v>
          </cell>
          <cell r="I492" t="str">
            <v>person</v>
          </cell>
          <cell r="N492" t="str">
            <v>Әйелдер</v>
          </cell>
          <cell r="O492" t="str">
            <v>адам.</v>
          </cell>
        </row>
        <row r="493">
          <cell r="A493" t="str">
            <v>1.11.64</v>
          </cell>
          <cell r="B493" t="str">
            <v>Доля женщин</v>
          </cell>
          <cell r="C493" t="str">
            <v>%</v>
          </cell>
          <cell r="H493" t="str">
            <v>Share of women</v>
          </cell>
          <cell r="I493" t="str">
            <v>%</v>
          </cell>
          <cell r="N493" t="str">
            <v>Әйелдердің үлесі</v>
          </cell>
          <cell r="O493" t="str">
            <v>%</v>
          </cell>
        </row>
        <row r="494">
          <cell r="A494" t="str">
            <v>1.11.65</v>
          </cell>
          <cell r="B494" t="str">
            <v>по возрасту</v>
          </cell>
          <cell r="H494" t="str">
            <v>by age</v>
          </cell>
          <cell r="N494" t="str">
            <v>жасы бойынша</v>
          </cell>
        </row>
        <row r="495">
          <cell r="A495" t="str">
            <v>1.11.66</v>
          </cell>
          <cell r="B495" t="str">
            <v>До 30</v>
          </cell>
          <cell r="C495" t="str">
            <v>чел.</v>
          </cell>
          <cell r="H495" t="str">
            <v>Up to 30</v>
          </cell>
          <cell r="I495" t="str">
            <v>person</v>
          </cell>
          <cell r="N495" t="str">
            <v>30-ға дейін</v>
          </cell>
          <cell r="O495" t="str">
            <v>адам.</v>
          </cell>
        </row>
        <row r="496">
          <cell r="A496" t="str">
            <v>1.11.67</v>
          </cell>
          <cell r="B496" t="str">
            <v>Доля работников до 30</v>
          </cell>
          <cell r="C496" t="str">
            <v>%</v>
          </cell>
          <cell r="H496" t="str">
            <v>Share of employees up to 30</v>
          </cell>
          <cell r="I496" t="str">
            <v>%</v>
          </cell>
          <cell r="N496" t="str">
            <v>30-ға дейінгі жұмыскерлердің үлесі</v>
          </cell>
          <cell r="O496" t="str">
            <v>%</v>
          </cell>
        </row>
        <row r="497">
          <cell r="A497" t="str">
            <v>1.11.68</v>
          </cell>
          <cell r="B497" t="str">
            <v>30-50</v>
          </cell>
          <cell r="C497" t="str">
            <v>чел.</v>
          </cell>
          <cell r="H497" t="str">
            <v>30-50</v>
          </cell>
          <cell r="I497" t="str">
            <v>person</v>
          </cell>
          <cell r="N497" t="str">
            <v>30-50</v>
          </cell>
          <cell r="O497" t="str">
            <v>адам.</v>
          </cell>
        </row>
        <row r="498">
          <cell r="A498" t="str">
            <v>1.11.69</v>
          </cell>
          <cell r="B498" t="str">
            <v>Доля работников от 30 до 50</v>
          </cell>
          <cell r="C498" t="str">
            <v>%</v>
          </cell>
          <cell r="H498" t="str">
            <v>Share of employees from 30 to 50</v>
          </cell>
          <cell r="I498" t="str">
            <v>%</v>
          </cell>
          <cell r="N498" t="str">
            <v>Жұмыскерлердің үлесі 30-дан 50-ге дейін</v>
          </cell>
          <cell r="O498" t="str">
            <v>%</v>
          </cell>
        </row>
        <row r="499">
          <cell r="A499" t="str">
            <v>1.11.70</v>
          </cell>
          <cell r="B499" t="str">
            <v>Старше 50</v>
          </cell>
          <cell r="C499" t="str">
            <v>чел.</v>
          </cell>
          <cell r="H499" t="str">
            <v>50+</v>
          </cell>
          <cell r="I499" t="str">
            <v>person</v>
          </cell>
          <cell r="N499" t="str">
            <v>50-ден астам</v>
          </cell>
          <cell r="O499" t="str">
            <v>адам.</v>
          </cell>
        </row>
        <row r="500">
          <cell r="A500" t="str">
            <v>1.11.71</v>
          </cell>
          <cell r="B500" t="str">
            <v>Доля работников старше 50</v>
          </cell>
          <cell r="C500" t="str">
            <v>%</v>
          </cell>
          <cell r="H500" t="str">
            <v>Share of employees over 30</v>
          </cell>
          <cell r="I500" t="str">
            <v>%</v>
          </cell>
          <cell r="N500" t="str">
            <v>50-ден асқан жұмысшылардың үлесі</v>
          </cell>
          <cell r="O500" t="str">
            <v>%</v>
          </cell>
        </row>
        <row r="501">
          <cell r="A501" t="str">
            <v>1.11.72</v>
          </cell>
        </row>
        <row r="502">
          <cell r="A502" t="str">
            <v>1.11.73</v>
          </cell>
          <cell r="B502" t="str">
            <v>GRI 405-1</v>
          </cell>
          <cell r="C502" t="str">
            <v>Единица измерения</v>
          </cell>
          <cell r="H502" t="str">
            <v>GRI 405-1</v>
          </cell>
          <cell r="I502" t="str">
            <v>Unit of measure</v>
          </cell>
          <cell r="N502" t="str">
            <v>GRI 405-1</v>
          </cell>
          <cell r="O502" t="str">
            <v>Өлшем бірлігі</v>
          </cell>
        </row>
        <row r="503">
          <cell r="A503" t="str">
            <v>1.11.74</v>
          </cell>
          <cell r="B503" t="str">
            <v>Персонал с ограниченными возможностями здоровья</v>
          </cell>
          <cell r="C503" t="str">
            <v>чел.</v>
          </cell>
          <cell r="H503" t="str">
            <v>Staff with disabilities</v>
          </cell>
          <cell r="I503" t="str">
            <v>person</v>
          </cell>
          <cell r="N503" t="str">
            <v>Мүмкіндігі шектеулі жұмыскерлер</v>
          </cell>
          <cell r="O503" t="str">
            <v>адам.</v>
          </cell>
        </row>
        <row r="504">
          <cell r="A504" t="str">
            <v>1.11.75</v>
          </cell>
          <cell r="B504" t="str">
            <v>Республика Казахстан</v>
          </cell>
          <cell r="C504" t="str">
            <v>чел.</v>
          </cell>
          <cell r="H504" t="str">
            <v>Republic of Kazakhstan</v>
          </cell>
          <cell r="I504" t="str">
            <v>person</v>
          </cell>
          <cell r="N504" t="str">
            <v>Қазақстан Республикасы</v>
          </cell>
          <cell r="O504" t="str">
            <v>адам.</v>
          </cell>
        </row>
        <row r="505">
          <cell r="A505" t="str">
            <v>1.11.76</v>
          </cell>
          <cell r="B505" t="str">
            <v>Абайская  область</v>
          </cell>
          <cell r="C505" t="str">
            <v>чел.</v>
          </cell>
          <cell r="H505" t="str">
            <v>Abai region</v>
          </cell>
          <cell r="I505" t="str">
            <v>person</v>
          </cell>
          <cell r="N505" t="str">
            <v>Абай ауданы</v>
          </cell>
          <cell r="O505" t="str">
            <v>адам.</v>
          </cell>
        </row>
        <row r="506">
          <cell r="A506" t="str">
            <v>1.11.77</v>
          </cell>
          <cell r="B506" t="str">
            <v>Акмолинская область</v>
          </cell>
          <cell r="C506" t="str">
            <v>чел.</v>
          </cell>
          <cell r="H506" t="str">
            <v>Akmola oblast</v>
          </cell>
          <cell r="I506" t="str">
            <v>person</v>
          </cell>
          <cell r="N506" t="str">
            <v>Ақмола облысы</v>
          </cell>
          <cell r="O506" t="str">
            <v>адам.</v>
          </cell>
        </row>
        <row r="507">
          <cell r="A507" t="str">
            <v>1.11.78</v>
          </cell>
          <cell r="B507" t="str">
            <v>Актюбинская область</v>
          </cell>
          <cell r="C507" t="str">
            <v>чел.</v>
          </cell>
          <cell r="H507" t="str">
            <v>Aktobe region</v>
          </cell>
          <cell r="I507" t="str">
            <v>person</v>
          </cell>
          <cell r="N507" t="str">
            <v>Ақтөбе облысы</v>
          </cell>
          <cell r="O507" t="str">
            <v>адам.</v>
          </cell>
        </row>
        <row r="508">
          <cell r="A508" t="str">
            <v>1.11.79</v>
          </cell>
          <cell r="B508" t="str">
            <v>Алматинская область</v>
          </cell>
          <cell r="C508" t="str">
            <v>чел.</v>
          </cell>
          <cell r="H508" t="str">
            <v>Almaty oblast</v>
          </cell>
          <cell r="I508" t="str">
            <v>person</v>
          </cell>
          <cell r="N508" t="str">
            <v>Алматы облысы</v>
          </cell>
          <cell r="O508" t="str">
            <v>адам.</v>
          </cell>
        </row>
        <row r="509">
          <cell r="A509" t="str">
            <v>1.11.80</v>
          </cell>
          <cell r="B509" t="str">
            <v>Атырауская область</v>
          </cell>
          <cell r="C509" t="str">
            <v>чел.</v>
          </cell>
          <cell r="H509" t="str">
            <v>Atyrau region</v>
          </cell>
          <cell r="I509" t="str">
            <v>person</v>
          </cell>
          <cell r="N509" t="str">
            <v>Атырау облысы</v>
          </cell>
          <cell r="O509" t="str">
            <v>адам.</v>
          </cell>
        </row>
        <row r="510">
          <cell r="A510" t="str">
            <v>1.11.81</v>
          </cell>
          <cell r="B510" t="str">
            <v>Западно-Казахстанская область</v>
          </cell>
          <cell r="C510" t="str">
            <v>чел.</v>
          </cell>
          <cell r="H510" t="str">
            <v>West Kazakhstan oblast</v>
          </cell>
          <cell r="I510" t="str">
            <v>person</v>
          </cell>
          <cell r="N510" t="str">
            <v>Батыс Қазақстан облысы</v>
          </cell>
          <cell r="O510" t="str">
            <v>адам.</v>
          </cell>
        </row>
        <row r="511">
          <cell r="A511" t="str">
            <v>1.11.82</v>
          </cell>
          <cell r="B511" t="str">
            <v>Жамбылская  область</v>
          </cell>
          <cell r="C511" t="str">
            <v>чел.</v>
          </cell>
          <cell r="H511" t="str">
            <v>Zhambyl region</v>
          </cell>
          <cell r="I511" t="str">
            <v>person</v>
          </cell>
          <cell r="N511" t="str">
            <v>Жамбыл облысы</v>
          </cell>
          <cell r="O511" t="str">
            <v>адам.</v>
          </cell>
        </row>
        <row r="512">
          <cell r="A512" t="str">
            <v>1.11.83</v>
          </cell>
          <cell r="B512" t="str">
            <v>Жетысуская область</v>
          </cell>
          <cell r="C512" t="str">
            <v>чел.</v>
          </cell>
          <cell r="H512" t="str">
            <v>Zhetysu region</v>
          </cell>
          <cell r="I512" t="str">
            <v>person</v>
          </cell>
          <cell r="N512" t="str">
            <v>Жетісу облысы</v>
          </cell>
          <cell r="O512" t="str">
            <v>адам.</v>
          </cell>
        </row>
        <row r="513">
          <cell r="A513" t="str">
            <v>1.11.84</v>
          </cell>
          <cell r="B513" t="str">
            <v>Карагандинская область</v>
          </cell>
          <cell r="C513" t="str">
            <v>чел.</v>
          </cell>
          <cell r="H513" t="str">
            <v>Karaganda region</v>
          </cell>
          <cell r="I513" t="str">
            <v>person</v>
          </cell>
          <cell r="N513" t="str">
            <v>Қарағанды облысы</v>
          </cell>
          <cell r="O513" t="str">
            <v>адам.</v>
          </cell>
        </row>
        <row r="514">
          <cell r="A514" t="str">
            <v>1.11.85</v>
          </cell>
          <cell r="B514" t="str">
            <v>Костанайская  область</v>
          </cell>
          <cell r="C514" t="str">
            <v>чел.</v>
          </cell>
          <cell r="H514" t="str">
            <v>Kostanay oblast</v>
          </cell>
          <cell r="I514" t="str">
            <v>person</v>
          </cell>
          <cell r="N514" t="str">
            <v>Қостанай облысы</v>
          </cell>
          <cell r="O514" t="str">
            <v>адам.</v>
          </cell>
        </row>
        <row r="515">
          <cell r="A515" t="str">
            <v>1.11.86</v>
          </cell>
          <cell r="B515" t="str">
            <v>Кызылординская область</v>
          </cell>
          <cell r="C515" t="str">
            <v>чел.</v>
          </cell>
          <cell r="H515" t="str">
            <v>Kyzylorda oblast</v>
          </cell>
          <cell r="I515" t="str">
            <v>person</v>
          </cell>
          <cell r="N515" t="str">
            <v>Қызылорда облысы</v>
          </cell>
          <cell r="O515" t="str">
            <v>адам.</v>
          </cell>
        </row>
        <row r="516">
          <cell r="A516" t="str">
            <v>1.11.87</v>
          </cell>
          <cell r="B516" t="str">
            <v>Мангистауская область</v>
          </cell>
          <cell r="C516" t="str">
            <v>чел.</v>
          </cell>
          <cell r="H516" t="str">
            <v>Mangystau oblast</v>
          </cell>
          <cell r="I516" t="str">
            <v>person</v>
          </cell>
          <cell r="N516" t="str">
            <v>Маңғыстау облысы</v>
          </cell>
          <cell r="O516" t="str">
            <v>адам.</v>
          </cell>
        </row>
        <row r="517">
          <cell r="A517" t="str">
            <v>1.11.88</v>
          </cell>
          <cell r="B517" t="str">
            <v>Павлодарская область</v>
          </cell>
          <cell r="C517" t="str">
            <v>чел.</v>
          </cell>
          <cell r="H517" t="str">
            <v>Pavlodar region</v>
          </cell>
          <cell r="I517" t="str">
            <v>person</v>
          </cell>
          <cell r="N517" t="str">
            <v>Павлодар облысы</v>
          </cell>
          <cell r="O517" t="str">
            <v>адам.</v>
          </cell>
        </row>
        <row r="518">
          <cell r="A518" t="str">
            <v>1.11.89</v>
          </cell>
          <cell r="B518" t="str">
            <v>Северо-Казахстанская область</v>
          </cell>
          <cell r="C518" t="str">
            <v>чел.</v>
          </cell>
          <cell r="H518" t="str">
            <v>North Kazakhstan oblast</v>
          </cell>
          <cell r="I518" t="str">
            <v>person</v>
          </cell>
          <cell r="N518" t="str">
            <v>Солтүстік Қазақстан облысы</v>
          </cell>
          <cell r="O518" t="str">
            <v>адам.</v>
          </cell>
        </row>
        <row r="519">
          <cell r="A519" t="str">
            <v>1.11.90</v>
          </cell>
          <cell r="B519" t="str">
            <v>Туркестанская  область</v>
          </cell>
          <cell r="C519" t="str">
            <v>чел.</v>
          </cell>
          <cell r="H519" t="str">
            <v>Turkestan region</v>
          </cell>
          <cell r="I519" t="str">
            <v>person</v>
          </cell>
          <cell r="N519" t="str">
            <v>Түркістан облысы</v>
          </cell>
          <cell r="O519" t="str">
            <v>адам.</v>
          </cell>
        </row>
        <row r="520">
          <cell r="A520" t="str">
            <v>1.11.91</v>
          </cell>
          <cell r="B520" t="str">
            <v>Улытауская область</v>
          </cell>
          <cell r="C520" t="str">
            <v>чел.</v>
          </cell>
          <cell r="H520" t="str">
            <v>Ulytau oblast</v>
          </cell>
          <cell r="I520" t="str">
            <v>person</v>
          </cell>
          <cell r="N520" t="str">
            <v>Ұлытау облысы</v>
          </cell>
          <cell r="O520" t="str">
            <v>адам.</v>
          </cell>
        </row>
        <row r="521">
          <cell r="A521" t="str">
            <v>1.11.92</v>
          </cell>
          <cell r="B521" t="str">
            <v>Восточно-Казахстанская область</v>
          </cell>
          <cell r="C521" t="str">
            <v>чел.</v>
          </cell>
          <cell r="H521" t="str">
            <v>East Kazakhstan oblast</v>
          </cell>
          <cell r="I521" t="str">
            <v>person</v>
          </cell>
          <cell r="N521" t="str">
            <v>Шығыс Қазақстан облысы</v>
          </cell>
          <cell r="O521" t="str">
            <v>адам.</v>
          </cell>
        </row>
        <row r="522">
          <cell r="A522" t="str">
            <v>1.11.93</v>
          </cell>
          <cell r="B522" t="str">
            <v>г.Астана</v>
          </cell>
          <cell r="C522" t="str">
            <v>чел.</v>
          </cell>
          <cell r="H522" t="str">
            <v>Astana</v>
          </cell>
          <cell r="I522" t="str">
            <v>person</v>
          </cell>
          <cell r="N522" t="str">
            <v>Астана</v>
          </cell>
          <cell r="O522" t="str">
            <v>адам.</v>
          </cell>
        </row>
        <row r="523">
          <cell r="A523" t="str">
            <v>1.11.94</v>
          </cell>
          <cell r="B523" t="str">
            <v>г. Алматы</v>
          </cell>
          <cell r="C523" t="str">
            <v>чел.</v>
          </cell>
          <cell r="H523" t="str">
            <v>Almaty</v>
          </cell>
          <cell r="I523" t="str">
            <v>person</v>
          </cell>
          <cell r="N523" t="str">
            <v>Алматы қаласы</v>
          </cell>
          <cell r="O523" t="str">
            <v>адам.</v>
          </cell>
        </row>
        <row r="524">
          <cell r="A524" t="str">
            <v>1.11.95</v>
          </cell>
          <cell r="B524" t="str">
            <v>г. Шымкент</v>
          </cell>
          <cell r="C524" t="str">
            <v>чел.</v>
          </cell>
          <cell r="H524" t="str">
            <v>Shymkent</v>
          </cell>
          <cell r="I524" t="str">
            <v>person</v>
          </cell>
          <cell r="N524" t="str">
            <v>Шымкент</v>
          </cell>
          <cell r="O524" t="str">
            <v>адам.</v>
          </cell>
        </row>
        <row r="525">
          <cell r="A525" t="str">
            <v>1.11.96</v>
          </cell>
          <cell r="B525" t="str">
            <v>За пределами Республики Казахстан</v>
          </cell>
          <cell r="C525" t="str">
            <v>чел.</v>
          </cell>
          <cell r="H525" t="str">
            <v>Outside the Republic of Kazakhstan</v>
          </cell>
          <cell r="I525" t="str">
            <v>person</v>
          </cell>
          <cell r="N525" t="str">
            <v>Қазақстан Республикасынан тыс жерлерде</v>
          </cell>
          <cell r="O525" t="str">
            <v>адам.</v>
          </cell>
        </row>
        <row r="527">
          <cell r="A527" t="str">
            <v>1.12.1</v>
          </cell>
          <cell r="B527" t="str">
            <v>Обучение</v>
          </cell>
          <cell r="H527" t="str">
            <v>Training</v>
          </cell>
          <cell r="N527" t="str">
            <v>Тренинг</v>
          </cell>
        </row>
        <row r="528">
          <cell r="A528" t="str">
            <v>1.12.2</v>
          </cell>
        </row>
        <row r="529">
          <cell r="A529" t="str">
            <v>1.12.3</v>
          </cell>
          <cell r="B529" t="str">
            <v>Мы вносим свой вклад в конкурентоспособность и устойчивость рынка труда к изменениям путем содействия переквалификации кадров и развития персонала. Развитие человеческого капитала через наращивание кадрового потенциала, усиление компетенций работников в новых областях и непрерывное повышение их квалификации, основываясь на лучших мировых практиках, является одной из стратегических задач Фонда.</v>
          </cell>
          <cell r="H529" t="str">
            <v>We contribute to the competitiveness and resilience of the labor market to changes by promoting staff retraining and personnel development. The development of human capital through building human resources capacity, strengthening employees' competencies in new areas and continuous professional development based on the best international practices is one of the strategic objectives of the Fund.</v>
          </cell>
          <cell r="N529" t="str">
            <v>Біз кадрларға жаңа мамандық беру және жұмыскерлер құрамын дамытуға жәрдемдесу арқылы еңбек нарығының бәсекеге қабілеттілігі мен өзгерістерге тұрақтылығына өз үлесімізді қосамыз. Үздік әлемдік тәжірибеге сүйене отырып, кадрлық әлеуетті арттыру, жұмыскерлердің жаңа салалардағы құзыреттерін нығайту және олардың біліктілігін үздіксіз арттыру арқылы адам капиталын дамыту Қордың стратегиялық міндеттерінің бірі болып табылады.</v>
          </cell>
        </row>
        <row r="530">
          <cell r="A530" t="str">
            <v>1.12.4</v>
          </cell>
        </row>
        <row r="531">
          <cell r="A531" t="str">
            <v>1.12.5</v>
          </cell>
          <cell r="B531" t="str">
            <v>GRI 404-1</v>
          </cell>
          <cell r="C531" t="str">
            <v>Единица измерения</v>
          </cell>
          <cell r="H531" t="str">
            <v>GRI 404-1</v>
          </cell>
          <cell r="I531" t="str">
            <v>Unit of measure</v>
          </cell>
          <cell r="N531" t="str">
            <v>GRI 404-1</v>
          </cell>
          <cell r="O531" t="str">
            <v>Өлшем бірлігі</v>
          </cell>
        </row>
        <row r="532">
          <cell r="A532" t="str">
            <v>1.12.6</v>
          </cell>
          <cell r="B532" t="str">
            <v>Общее количество часов обучения в год</v>
          </cell>
          <cell r="C532" t="str">
            <v>часов</v>
          </cell>
          <cell r="H532" t="str">
            <v xml:space="preserve">Total number of hours of study per year </v>
          </cell>
          <cell r="I532" t="str">
            <v>hours</v>
          </cell>
          <cell r="N532" t="str">
            <v>Жылдағы оқу сағаттарының жалпы саны</v>
          </cell>
          <cell r="O532" t="str">
            <v>сағат</v>
          </cell>
        </row>
        <row r="533">
          <cell r="A533" t="str">
            <v>1.12.7</v>
          </cell>
          <cell r="B533" t="str">
            <v>Мужчины</v>
          </cell>
          <cell r="C533" t="str">
            <v>часов</v>
          </cell>
          <cell r="H533" t="str">
            <v>Men</v>
          </cell>
          <cell r="I533" t="str">
            <v>hours</v>
          </cell>
          <cell r="N533" t="str">
            <v>Ерлер</v>
          </cell>
          <cell r="O533" t="str">
            <v>сағат</v>
          </cell>
        </row>
        <row r="534">
          <cell r="A534" t="str">
            <v>1.12.8</v>
          </cell>
          <cell r="B534" t="str">
            <v>Женщины</v>
          </cell>
          <cell r="C534" t="str">
            <v>часов</v>
          </cell>
          <cell r="H534" t="str">
            <v>Women</v>
          </cell>
          <cell r="I534" t="str">
            <v>hours</v>
          </cell>
          <cell r="N534" t="str">
            <v>Әйелдер</v>
          </cell>
          <cell r="O534" t="str">
            <v>сағат</v>
          </cell>
        </row>
        <row r="535">
          <cell r="A535" t="str">
            <v>1.12.9</v>
          </cell>
          <cell r="B535" t="str">
            <v>Среднее количество часов обучение на одного работника в год</v>
          </cell>
          <cell r="C535" t="str">
            <v>часов</v>
          </cell>
          <cell r="H535" t="str">
            <v xml:space="preserve">Average number of hours of training per employee per year </v>
          </cell>
          <cell r="I535" t="str">
            <v>hours</v>
          </cell>
          <cell r="N535" t="str">
            <v>Жылына бір жұмыскерге шаққандағы оқу сағаттарының орташа саны GRI 404-1</v>
          </cell>
          <cell r="O535" t="str">
            <v>сағат</v>
          </cell>
        </row>
        <row r="536">
          <cell r="A536" t="str">
            <v>1.12.10</v>
          </cell>
          <cell r="B536" t="str">
            <v xml:space="preserve">По гендерным группам: </v>
          </cell>
          <cell r="H536" t="str">
            <v>by gender</v>
          </cell>
          <cell r="N536" t="str">
            <v>Гендерлік топтар бойынша:</v>
          </cell>
        </row>
        <row r="537">
          <cell r="A537" t="str">
            <v>1.12.11</v>
          </cell>
          <cell r="B537" t="str">
            <v xml:space="preserve">Мужчины </v>
          </cell>
          <cell r="C537" t="str">
            <v>часов</v>
          </cell>
          <cell r="H537" t="str">
            <v>Men</v>
          </cell>
          <cell r="I537" t="str">
            <v>hours</v>
          </cell>
          <cell r="N537" t="str">
            <v>Ерлер</v>
          </cell>
          <cell r="O537" t="str">
            <v>сағат</v>
          </cell>
        </row>
        <row r="538">
          <cell r="A538" t="str">
            <v>1.12.12</v>
          </cell>
          <cell r="B538" t="str">
            <v xml:space="preserve">Женщины </v>
          </cell>
          <cell r="C538" t="str">
            <v>часов</v>
          </cell>
          <cell r="H538" t="str">
            <v>Women</v>
          </cell>
          <cell r="I538" t="str">
            <v>hours</v>
          </cell>
          <cell r="N538" t="str">
            <v xml:space="preserve">Әйелдер </v>
          </cell>
          <cell r="O538" t="str">
            <v>сағат</v>
          </cell>
        </row>
        <row r="539">
          <cell r="A539" t="str">
            <v>1.12.13</v>
          </cell>
          <cell r="B539" t="str">
            <v>По категориям персонала:</v>
          </cell>
          <cell r="H539" t="str">
            <v>by personnel category</v>
          </cell>
          <cell r="N539" t="str">
            <v>Кадрлар санаты бойынша:</v>
          </cell>
        </row>
        <row r="540">
          <cell r="A540" t="str">
            <v>1.12.14</v>
          </cell>
          <cell r="B540" t="str">
            <v>Административно-управленческий персонал</v>
          </cell>
          <cell r="C540" t="str">
            <v>часов</v>
          </cell>
          <cell r="H540" t="str">
            <v>Management and administrative staff</v>
          </cell>
          <cell r="I540" t="str">
            <v>hours</v>
          </cell>
          <cell r="N540" t="str">
            <v>Әкімшілік-басқару персоналы</v>
          </cell>
          <cell r="O540" t="str">
            <v>сағат</v>
          </cell>
        </row>
        <row r="541">
          <cell r="A541" t="str">
            <v>1.12.15</v>
          </cell>
          <cell r="B541" t="str">
            <v>Производственный персонал</v>
          </cell>
          <cell r="C541" t="str">
            <v>часов</v>
          </cell>
          <cell r="H541" t="str">
            <v>Production staff</v>
          </cell>
          <cell r="I541" t="str">
            <v>hours</v>
          </cell>
          <cell r="N541" t="str">
            <v>Өндірістік персонал</v>
          </cell>
          <cell r="O541" t="str">
            <v>сағат</v>
          </cell>
        </row>
        <row r="542">
          <cell r="A542" t="str">
            <v>1.12.16</v>
          </cell>
          <cell r="B542"/>
        </row>
        <row r="543">
          <cell r="A543" t="str">
            <v>1.12.17</v>
          </cell>
          <cell r="B543" t="str">
            <v>GRI 404-3</v>
          </cell>
          <cell r="C543" t="str">
            <v>Единица измерения</v>
          </cell>
          <cell r="H543" t="str">
            <v>GRI 404-3</v>
          </cell>
          <cell r="I543" t="str">
            <v>Unit of measure</v>
          </cell>
          <cell r="N543" t="str">
            <v>GRI 404-3</v>
          </cell>
          <cell r="O543" t="str">
            <v>Өлшем бірлігі</v>
          </cell>
        </row>
        <row r="544">
          <cell r="A544" t="str">
            <v>1.12.18</v>
          </cell>
          <cell r="B544" t="str">
            <v>Доля работников, получивших регулярную оценку производительности и развития карьеры</v>
          </cell>
          <cell r="C544" t="str">
            <v>%</v>
          </cell>
          <cell r="H544" t="str">
            <v>Percentage of employees receiving regular performance and career development reviews</v>
          </cell>
          <cell r="I544" t="str">
            <v>%</v>
          </cell>
          <cell r="N544" t="str">
            <v>Өнімділік пен мансаптық дамудың тұрақты бағасын алған жұмысшылардың үлесі</v>
          </cell>
          <cell r="O544" t="str">
            <v>%</v>
          </cell>
        </row>
        <row r="545">
          <cell r="A545" t="str">
            <v>1.12.19</v>
          </cell>
          <cell r="B545" t="str">
            <v xml:space="preserve">По гендерным группам: </v>
          </cell>
          <cell r="H545" t="str">
            <v>by gender</v>
          </cell>
          <cell r="N545" t="str">
            <v>Гендерлік топтар бойынша:</v>
          </cell>
        </row>
        <row r="546">
          <cell r="A546" t="str">
            <v>1.12.20</v>
          </cell>
          <cell r="B546" t="str">
            <v xml:space="preserve">Мужчины </v>
          </cell>
          <cell r="C546" t="str">
            <v>%</v>
          </cell>
          <cell r="H546" t="str">
            <v>Men</v>
          </cell>
          <cell r="I546" t="str">
            <v>%</v>
          </cell>
          <cell r="N546" t="str">
            <v>Ерлер</v>
          </cell>
          <cell r="O546" t="str">
            <v>%</v>
          </cell>
        </row>
        <row r="547">
          <cell r="A547" t="str">
            <v>1.12.21</v>
          </cell>
          <cell r="B547" t="str">
            <v xml:space="preserve">Женщины </v>
          </cell>
          <cell r="C547" t="str">
            <v>%</v>
          </cell>
          <cell r="H547" t="str">
            <v>Women</v>
          </cell>
          <cell r="I547" t="str">
            <v>%</v>
          </cell>
          <cell r="N547" t="str">
            <v xml:space="preserve">Әйелдер </v>
          </cell>
          <cell r="O547" t="str">
            <v>%</v>
          </cell>
        </row>
        <row r="548">
          <cell r="A548" t="str">
            <v>1.12.22</v>
          </cell>
          <cell r="B548" t="str">
            <v>По категориям персонала:</v>
          </cell>
          <cell r="H548" t="str">
            <v>by personnel category</v>
          </cell>
          <cell r="N548" t="str">
            <v>Кадрлар санаты бойынша:</v>
          </cell>
        </row>
        <row r="549">
          <cell r="A549" t="str">
            <v>1.12.23</v>
          </cell>
          <cell r="B549" t="str">
            <v>Административно-управленческий персонал</v>
          </cell>
          <cell r="C549" t="str">
            <v>%</v>
          </cell>
          <cell r="H549" t="str">
            <v>Management and administrative staff</v>
          </cell>
          <cell r="I549" t="str">
            <v>%</v>
          </cell>
          <cell r="N549" t="str">
            <v>Әкімшілік-басқару персоналы</v>
          </cell>
          <cell r="O549" t="str">
            <v>%</v>
          </cell>
        </row>
        <row r="550">
          <cell r="A550" t="str">
            <v>1.12.24</v>
          </cell>
          <cell r="B550" t="str">
            <v>Производственный персонал</v>
          </cell>
          <cell r="C550" t="str">
            <v>%</v>
          </cell>
          <cell r="H550" t="str">
            <v>Production staff</v>
          </cell>
          <cell r="I550" t="str">
            <v>%</v>
          </cell>
          <cell r="N550" t="str">
            <v>Өндірістік персонал</v>
          </cell>
          <cell r="O550" t="str">
            <v>%</v>
          </cell>
        </row>
        <row r="552">
          <cell r="A552" t="str">
            <v>1.13.1</v>
          </cell>
          <cell r="B552" t="str">
            <v>Охрана труда и производственная безопасность</v>
          </cell>
          <cell r="H552" t="str">
            <v xml:space="preserve">Occupational Health and Industrial Safety </v>
          </cell>
          <cell r="N552" t="str">
            <v>Еңбекті қорғау және өнеркәсіптік қауіпсіздік</v>
          </cell>
        </row>
        <row r="553">
          <cell r="A553" t="str">
            <v>1.13.2</v>
          </cell>
        </row>
        <row r="554">
          <cell r="A554" t="str">
            <v>1.13.3</v>
          </cell>
          <cell r="B554" t="str">
            <v xml:space="preserve">Важной частью нашей стратегии является обеспечение производственной безопасности и следование принципу «нулевого травматизма Vision Zero». Наша деятельность соответствует международным стандартам ISO 45001-2018 «Система менеджмента в области охраны здоровья и безопасности труда», которая распространяется на всех работников Группы Фонда.
Мы постоянно совершенствуем работу системы по обеспечению безопасности наших работников и безаварийного производства на объектах. </v>
          </cell>
          <cell r="C554"/>
          <cell r="H554" t="str">
            <v>An important part of our strategy is to ensure occupational safety and adhere to the Vision Zero injury principle. Our operations comply with the international standard ISO 45001-2018 "Occupational Health and Safety Management System", which applies to all employees of the Fund Group.
We are continuously improving our system performance to ensure the safety of our employees and accident-free production at the sites.</v>
          </cell>
          <cell r="N554" t="str">
            <v xml:space="preserve">Біздің стратегиямыздың маңызды бөлігі болып өндірістік қауіпсіздікті қамтамасыз ету және «Vision Zero нөлдік жарақаттанушылығы» қағидатын ұстану табылады. Біздің қызметіміз Қор Тобының барлық жұмыскерлеріне қолданылатын «Денсаулық сақтау және еңбек қауіпсіздігі саласындағы менеджмент жүйесі» ISO 45001-2018 халықаралық стандарттарына сәйкес келеді. </v>
          </cell>
        </row>
        <row r="555">
          <cell r="A555" t="str">
            <v>1.13.4</v>
          </cell>
          <cell r="B555"/>
          <cell r="C555"/>
        </row>
        <row r="556">
          <cell r="A556" t="str">
            <v>1.13.5</v>
          </cell>
          <cell r="B556" t="str">
            <v>GRI 403-8</v>
          </cell>
          <cell r="C556" t="str">
            <v>Единица измерения</v>
          </cell>
          <cell r="H556" t="str">
            <v>GRI 403-8</v>
          </cell>
          <cell r="I556" t="str">
            <v>Unit of measure</v>
          </cell>
          <cell r="N556" t="str">
            <v>GRI 403-8</v>
          </cell>
          <cell r="O556" t="str">
            <v>Өлшем бірлігі</v>
          </cell>
        </row>
        <row r="557">
          <cell r="A557" t="str">
            <v>1.13.6</v>
          </cell>
          <cell r="B557" t="str">
            <v>Система управления вопросами охраны труда и промышленной безопасности</v>
          </cell>
          <cell r="C557"/>
          <cell r="H557" t="str">
            <v>Occupational health and safety management system</v>
          </cell>
          <cell r="N557" t="str">
            <v xml:space="preserve">Еңбекті қорғау және өнеркәсіптік қауіпсіздік сұрақтарын басқару жүйесі </v>
          </cell>
        </row>
        <row r="558">
          <cell r="A558" t="str">
            <v>1.13.7</v>
          </cell>
          <cell r="B558" t="str">
            <v>Количество человек, охваченных системой управления охраной труда и промышленной безопасностью</v>
          </cell>
          <cell r="C558" t="str">
            <v>чел.</v>
          </cell>
          <cell r="H558" t="str">
            <v>Number of people covered by the occupational health and safety management system</v>
          </cell>
          <cell r="I558" t="str">
            <v>person</v>
          </cell>
          <cell r="N558" t="str">
            <v>Еңбекті қорғау мен өндірістік қауіпсіздікті басқару жүйесімен қамтылған адамдар саны</v>
          </cell>
          <cell r="O558" t="str">
            <v>адам.</v>
          </cell>
        </row>
        <row r="559">
          <cell r="A559" t="str">
            <v>1.13.8</v>
          </cell>
          <cell r="B559" t="str">
            <v>Количество человек, охваченных системой управления охраной труда и промышленной безопасностью, прошедшей процедуру внутреннего аудита (системы производственного контроля)</v>
          </cell>
          <cell r="C559" t="str">
            <v>чел.</v>
          </cell>
          <cell r="H559" t="str">
            <v>Number of people covered by the occupational health and safety management system that has passed the internal audit procedure (production control system)</v>
          </cell>
          <cell r="I559" t="str">
            <v>person</v>
          </cell>
          <cell r="N559" t="str">
            <v>Ішкі аудит процедурасынан өткен еңбекті қорғау мен қауіпсіздікті басқару жүйесімен қамтылған адамдар саны (өндірістік бақылау жүйесі)</v>
          </cell>
          <cell r="O559" t="str">
            <v>адам.</v>
          </cell>
        </row>
        <row r="560">
          <cell r="A560" t="str">
            <v>1.13.9</v>
          </cell>
          <cell r="B560" t="str">
            <v>Количество работников в дочерних зависимых организациях, имеющих сертификат соответствия ISO 45001-2018</v>
          </cell>
          <cell r="C560" t="str">
            <v>чел.</v>
          </cell>
          <cell r="H560" t="str">
            <v>Number of subsidiaries and affiliates (including the parent company) with ISO 45001-2018 certificate of compliance</v>
          </cell>
          <cell r="I560" t="str">
            <v>unit</v>
          </cell>
          <cell r="N560" t="str">
            <v>ISO 45001-2018 сәйкестік сертификаты бар еншілес және тәуелді ұйымдардың саны (бас компанияны қоса алғанда)</v>
          </cell>
          <cell r="O560" t="str">
            <v>бірлік</v>
          </cell>
        </row>
        <row r="561">
          <cell r="A561" t="str">
            <v>1.13.10</v>
          </cell>
          <cell r="B561" t="str">
            <v>Количество дочерних зависимых организаций (включая материнскую компанию), имеющих сертификат соответствия ISO 45001-2018</v>
          </cell>
          <cell r="C561" t="str">
            <v>ед.</v>
          </cell>
          <cell r="H561" t="str">
            <v>Number of people in subsidiaries and affiliates with ISO 45001-2018 certificate of compliance</v>
          </cell>
          <cell r="I561" t="str">
            <v>person</v>
          </cell>
          <cell r="N561" t="str">
            <v>ISO 45001-2018 сәйкестік сертификаты бар еншілес және тәуелді ұйымдардағы адамдар саны</v>
          </cell>
          <cell r="O561" t="str">
            <v>адам.</v>
          </cell>
        </row>
        <row r="562">
          <cell r="A562" t="str">
            <v>1.13.11</v>
          </cell>
          <cell r="B562"/>
          <cell r="C562"/>
        </row>
        <row r="563">
          <cell r="A563" t="str">
            <v>1.13.12</v>
          </cell>
          <cell r="B563" t="str">
            <v>GRI 403-9</v>
          </cell>
          <cell r="C563" t="str">
            <v>Единица измерения</v>
          </cell>
          <cell r="H563" t="str">
            <v>GRI 403-9</v>
          </cell>
          <cell r="I563" t="str">
            <v>Unit of measure</v>
          </cell>
          <cell r="N563" t="str">
            <v>GRI 403-9</v>
          </cell>
          <cell r="O563" t="str">
            <v>Өлшем бірлігі</v>
          </cell>
        </row>
        <row r="564">
          <cell r="A564" t="str">
            <v>1.13.13</v>
          </cell>
          <cell r="B564" t="str">
            <v>Показатели производственного травматизма по Группе (штатные работники)</v>
          </cell>
          <cell r="C564"/>
          <cell r="H564" t="str">
            <v>Occupational injury rates by Group (full-time employees)</v>
          </cell>
          <cell r="N564" t="str">
            <v>Топ бойынша өндірістік жарақат алу коэффициенттері (толық жұмыс істейтін жұмыскерлер)</v>
          </cell>
        </row>
        <row r="565">
          <cell r="A565" t="str">
            <v>1.13.14</v>
          </cell>
          <cell r="B565" t="str">
            <v>Количество пострадавших при несчастных случаях, связанных с трудовой деятельностью (в том числе погибшие)</v>
          </cell>
          <cell r="C565" t="str">
            <v>чел.</v>
          </cell>
          <cell r="H565" t="str">
            <v>Number of people injured in labor-related accidents (including fatalities)</v>
          </cell>
          <cell r="I565" t="str">
            <v>person</v>
          </cell>
          <cell r="N565" t="str">
            <v>Өндірістегі жазатайым оқиғалардан зардап шеккендер саны (өлім болғандарды қоса алғанда)</v>
          </cell>
          <cell r="O565" t="str">
            <v>адам.</v>
          </cell>
        </row>
        <row r="566">
          <cell r="A566" t="str">
            <v>1.13.15</v>
          </cell>
          <cell r="B566" t="str">
            <v>Количество погибших при несчастных случаях, связанных с трудовой деятельностью</v>
          </cell>
          <cell r="C566" t="str">
            <v>чел.</v>
          </cell>
          <cell r="H566" t="str">
            <v>Number of fatalities in work-related accidents</v>
          </cell>
          <cell r="I566" t="str">
            <v>person</v>
          </cell>
          <cell r="N566" t="str">
            <v>Өндірістегі жазатайым оқиғалардан қайтыс болғандар саны</v>
          </cell>
          <cell r="O566" t="str">
            <v>адам.</v>
          </cell>
        </row>
        <row r="567">
          <cell r="A567" t="str">
            <v>1.13.16</v>
          </cell>
          <cell r="B567" t="str">
            <v>Количество тяжелых травм, связанных с производственной деятельностью</v>
          </cell>
          <cell r="C567" t="str">
            <v>чел.</v>
          </cell>
          <cell r="H567" t="str">
            <v>Number of severe injuries related to industrial activity</v>
          </cell>
          <cell r="I567" t="str">
            <v>person</v>
          </cell>
          <cell r="N567" t="str">
            <v>Жұмысқа байланысты ауыр жарақаттардың саны</v>
          </cell>
          <cell r="O567" t="str">
            <v>адам.</v>
          </cell>
        </row>
        <row r="568">
          <cell r="A568" t="str">
            <v>1.13.17</v>
          </cell>
          <cell r="B568" t="str">
            <v>Коэффициент частоты производственных травм с временной потерей трудоспособности (LTIFR*)</v>
          </cell>
          <cell r="C568" t="str">
            <v>коэфф.</v>
          </cell>
          <cell r="H568" t="str">
            <v>Lost Time Industrial Injury Frequency Rate (LTIFR*)</v>
          </cell>
          <cell r="I568" t="str">
            <v>ratio</v>
          </cell>
          <cell r="N568" t="str">
            <v>Жоғалған уақыт жарақатының жиілігі (LTIFR *)</v>
          </cell>
          <cell r="O568" t="str">
            <v>коэфф.</v>
          </cell>
        </row>
        <row r="569">
          <cell r="A569" t="str">
            <v>1.13.18</v>
          </cell>
          <cell r="B569" t="str">
            <v>Коэффициент несчастных случаев со смертельным исходом</v>
          </cell>
          <cell r="C569" t="str">
            <v>коэфф.</v>
          </cell>
          <cell r="H569" t="str">
            <v>Fatality rate</v>
          </cell>
          <cell r="I569" t="str">
            <v>ratio</v>
          </cell>
          <cell r="N569" t="str">
            <v>Өлімге әкелетін жазатайым оқиға деңгейі</v>
          </cell>
          <cell r="O569" t="str">
            <v>коэфф.</v>
          </cell>
        </row>
        <row r="570">
          <cell r="A570" t="str">
            <v>1.13.19</v>
          </cell>
          <cell r="B570" t="str">
            <v>Коэффициент тяжелых травм, связанных с производственной деятельностью</v>
          </cell>
          <cell r="C570" t="str">
            <v>коэфф.</v>
          </cell>
          <cell r="H570" t="str">
            <v>Ratio of serious injuries related to industrial activity</v>
          </cell>
          <cell r="I570" t="str">
            <v>ratio</v>
          </cell>
          <cell r="N570" t="str">
            <v>Өндіріске байланысты ауыр жарақаттардың деңгейі</v>
          </cell>
          <cell r="O570" t="str">
            <v>коэфф.</v>
          </cell>
        </row>
        <row r="571">
          <cell r="A571" t="str">
            <v>1.13.20</v>
          </cell>
          <cell r="B571" t="str">
            <v>Коэффициент частоты производственных травм с временной потерей трудоспособности (LTIF)</v>
          </cell>
          <cell r="C571" t="str">
            <v>коэфф.</v>
          </cell>
          <cell r="H571" t="str">
            <v>Number of person-hours worked</v>
          </cell>
          <cell r="I571" t="str">
            <v>person-hours</v>
          </cell>
          <cell r="N571" t="str">
            <v>Жұмыс істеген адам-сағат саны</v>
          </cell>
          <cell r="O571" t="str">
            <v>адам-сағат</v>
          </cell>
        </row>
        <row r="572">
          <cell r="A572" t="str">
            <v>1.13.21</v>
          </cell>
          <cell r="B572" t="str">
            <v>Количество отработанных человеко-часов</v>
          </cell>
          <cell r="C572" t="str">
            <v>человеко-часов</v>
          </cell>
          <cell r="H572" t="str">
            <v>Lost Time Injury Frequency (LTIF)</v>
          </cell>
          <cell r="I572" t="str">
            <v>ratio</v>
          </cell>
          <cell r="N572" t="str">
            <v>Жоғалған уақыт жарақатының жиілігі (LTIF)</v>
          </cell>
          <cell r="O572" t="str">
            <v>коэфф.</v>
          </cell>
        </row>
        <row r="573">
          <cell r="A573" t="str">
            <v>1.13.22</v>
          </cell>
          <cell r="B573" t="str">
            <v xml:space="preserve">* LTIFR (коэффициент травм с потерей рабочего времени) - количество работников компании, пострадавших в несчастных случаях с потерей трудоспособности, относящихся к легкой и тяжелой производственной травме согласно заключению о степени тяжести производственной травмы (в т.ч. погибшие), умноженное на 1 миллион человеко-часов и деленное на общее количество отработанных человеко-часов за 12 отчетных месяцев. </v>
          </cell>
          <cell r="C573"/>
          <cell r="H573" t="str">
            <v xml:space="preserve">*LTIFR (Lost Time Injury Frequency Rate) - the number of the company's employees injured in lost time accidents attributed to a light and severe work injury according to the work injury severity report (including fatalities) multiplied by 1 million man-hours and divided by the total number of man-hours worked during the 12 reporting months.  </v>
          </cell>
          <cell r="N573" t="str">
            <v xml:space="preserve">* LTIFR (Lost Time Injury Frequency Rate) – өндірістік жарақат туралы есептің ауырлық дәрежесіне (қайтыс болғандарды қоса алғанда) сәйкес жеңіл және ауыр өндірістік жарақаттар санатына жатқызылған, жоғалған уақыттағы жазатайым оқиғалардан зардап шеккен компания жұмыскерлерінің саны 1 миллион адам-сағатқа көбейтілген және 12 есептік айдағы жұмыс істеген адам-сағаттың жалпы саны. </v>
          </cell>
        </row>
        <row r="574">
          <cell r="A574" t="str">
            <v>1.13.23</v>
          </cell>
          <cell r="B574"/>
          <cell r="C574"/>
        </row>
        <row r="575">
          <cell r="A575" t="str">
            <v>1.13.24</v>
          </cell>
          <cell r="B575" t="str">
            <v>Показатели дорожно-транспортных происшествий</v>
          </cell>
          <cell r="C575" t="str">
            <v>Единица измерения</v>
          </cell>
          <cell r="H575" t="str">
            <v>Indicators of industrial diseases</v>
          </cell>
          <cell r="I575" t="str">
            <v>Unit of measure</v>
          </cell>
          <cell r="N575" t="str">
            <v>Жол-көлік оқиғаларының көрсеткіштері</v>
          </cell>
          <cell r="O575" t="str">
            <v>Өлшем бірлігі</v>
          </cell>
        </row>
        <row r="576">
          <cell r="A576" t="str">
            <v>1.13.25</v>
          </cell>
          <cell r="B576" t="str">
            <v>Количество всех дорожно-транспортных происшествий</v>
          </cell>
          <cell r="C576" t="str">
            <v>ед.</v>
          </cell>
          <cell r="H576" t="str">
            <v>Road traffic accident rate</v>
          </cell>
          <cell r="I576" t="str">
            <v> ratio</v>
          </cell>
          <cell r="N576" t="str">
            <v>Жол апатының деңгейі</v>
          </cell>
          <cell r="O576" t="str">
            <v>коэфф.</v>
          </cell>
        </row>
        <row r="577">
          <cell r="A577" t="str">
            <v>1.13.26</v>
          </cell>
          <cell r="B577" t="str">
            <v>Коэффициент дорожно-транспортных происшествий (коэффициент)</v>
          </cell>
          <cell r="C577" t="str">
            <v>коэфф.</v>
          </cell>
          <cell r="H577" t="str">
            <v>Number of all road traffic accidents</v>
          </cell>
          <cell r="I577" t="str">
            <v>unit</v>
          </cell>
          <cell r="N577" t="str">
            <v>Барлық жол-көлік оқиғаларының саны</v>
          </cell>
          <cell r="O577" t="str">
            <v>бірлік</v>
          </cell>
        </row>
        <row r="578">
          <cell r="A578" t="str">
            <v>1.13.27</v>
          </cell>
          <cell r="B578"/>
          <cell r="C578"/>
        </row>
        <row r="579">
          <cell r="A579" t="str">
            <v>1.13.28</v>
          </cell>
          <cell r="B579" t="str">
            <v>Показатели охраны здоровья</v>
          </cell>
          <cell r="C579" t="str">
            <v>Единица измерения</v>
          </cell>
          <cell r="H579" t="str">
            <v>Health protection indicators</v>
          </cell>
          <cell r="I579" t="str">
            <v>Unit of measure</v>
          </cell>
          <cell r="N579" t="str">
            <v>Кәсіптік аурулардың көрсеткіштері</v>
          </cell>
          <cell r="O579" t="str">
            <v>Өлшем бірлігі</v>
          </cell>
        </row>
        <row r="580">
          <cell r="A580" t="str">
            <v>1.13.29</v>
          </cell>
          <cell r="B580" t="str">
            <v>Количество смертельных случаев, не связанных с трудовой деятельностью по причине ухудшения здоровья</v>
          </cell>
          <cell r="C580" t="str">
            <v>чел.</v>
          </cell>
          <cell r="H580" t="str">
            <v>Number of cases of health deterioration in the workplace that are not related to work and have not led to a fatal outcome</v>
          </cell>
          <cell r="I580" t="str">
            <v>person</v>
          </cell>
          <cell r="N580" t="str">
            <v>Денсаулығына байланысты жұмысқа байланысты емес өлім саны</v>
          </cell>
          <cell r="O580" t="str">
            <v>адам.</v>
          </cell>
        </row>
        <row r="581">
          <cell r="A581" t="str">
            <v>1.13.30</v>
          </cell>
          <cell r="B581" t="str">
            <v>Количество работников, состоящих на «Д» учете</v>
          </cell>
          <cell r="C581" t="str">
            <v>чел.</v>
          </cell>
          <cell r="H581" t="str">
            <v xml:space="preserve">Number of employees registered on the “D” account </v>
          </cell>
          <cell r="I581" t="str">
            <v>person</v>
          </cell>
          <cell r="N581" t="str">
            <v>«D» ретінде тіркелген жұмыскерлер саны</v>
          </cell>
          <cell r="O581" t="str">
            <v>адам.</v>
          </cell>
        </row>
        <row r="582">
          <cell r="A582" t="str">
            <v>1.13.31</v>
          </cell>
          <cell r="B582" t="str">
            <v>Количество работников, прошедших периодический медицинский осмотр в соответствие с законодательством РК</v>
          </cell>
          <cell r="C582" t="str">
            <v>чел.</v>
          </cell>
          <cell r="H582" t="str">
            <v>Number of employees who have undergone periodic medical examination according to laws of the Republic of Kazakhstan</v>
          </cell>
          <cell r="I582" t="str">
            <v>person</v>
          </cell>
          <cell r="N582" t="str">
            <v>Қазақстан Республикасының заңнамасына сәйкес мерзімдік медициналық тексеруден өткен жұмыскерлердің саны</v>
          </cell>
          <cell r="O582" t="str">
            <v>адам.</v>
          </cell>
        </row>
        <row r="583">
          <cell r="A583" t="str">
            <v>1.13.32</v>
          </cell>
          <cell r="B583"/>
          <cell r="C583"/>
        </row>
        <row r="584">
          <cell r="A584" t="str">
            <v>1.13.33</v>
          </cell>
          <cell r="B584" t="str">
            <v>Показатели чрезвычайных ситуаций</v>
          </cell>
          <cell r="C584" t="str">
            <v>Единица измерения</v>
          </cell>
          <cell r="H584" t="str">
            <v>Emergency indicators</v>
          </cell>
          <cell r="I584" t="str">
            <v>Unit of measure</v>
          </cell>
          <cell r="N584" t="str">
            <v>Төтенше жағдайлар көрсеткіштері</v>
          </cell>
          <cell r="O584" t="str">
            <v>Өлшем бірлігі</v>
          </cell>
        </row>
        <row r="585">
          <cell r="A585" t="str">
            <v>1.13.34</v>
          </cell>
          <cell r="B585" t="str">
            <v>Количество пожаров</v>
          </cell>
          <cell r="C585" t="str">
            <v>ед.</v>
          </cell>
          <cell r="H585" t="str">
            <v>Number of fires</v>
          </cell>
          <cell r="I585" t="str">
            <v>unit </v>
          </cell>
          <cell r="N585" t="str">
            <v>Өрт саны</v>
          </cell>
          <cell r="O585" t="str">
            <v>бірлік</v>
          </cell>
        </row>
        <row r="586">
          <cell r="A586" t="str">
            <v>1.13.35</v>
          </cell>
          <cell r="B586" t="str">
            <v>Количество аварий</v>
          </cell>
          <cell r="C586" t="str">
            <v>ед.</v>
          </cell>
          <cell r="H586" t="str">
            <v>Number of accidents</v>
          </cell>
          <cell r="I586" t="str">
            <v>unit </v>
          </cell>
          <cell r="N586" t="str">
            <v>Жазатайым оқиғалар саны</v>
          </cell>
          <cell r="O586" t="str">
            <v>бірлік</v>
          </cell>
        </row>
        <row r="587">
          <cell r="A587" t="str">
            <v>1.13.36</v>
          </cell>
          <cell r="B587" t="str">
            <v>Количество инцидентов*</v>
          </cell>
          <cell r="C587" t="str">
            <v>чел.</v>
          </cell>
          <cell r="H587" t="str">
            <v>Number of incidents*</v>
          </cell>
          <cell r="I587" t="str">
            <v>person</v>
          </cell>
          <cell r="N587" t="str">
            <v>Оқиғалар саны*</v>
          </cell>
          <cell r="O587" t="str">
            <v>адам.</v>
          </cell>
        </row>
        <row r="588">
          <cell r="A588" t="str">
            <v>1.13.37</v>
          </cell>
        </row>
        <row r="589">
          <cell r="A589" t="str">
            <v>1.13.38</v>
          </cell>
          <cell r="B589" t="str">
            <v>* Рост связан с пересмотром методики регистрации инцидентов.</v>
          </cell>
          <cell r="H589" t="str">
            <v>*The increase is due to a review of the methodology for recording incidents.</v>
          </cell>
          <cell r="N589" t="str">
            <v>* Бұл өсім оқиғаларды тіркеу әдістемесін қайта қараумен байланысты.</v>
          </cell>
        </row>
        <row r="590">
          <cell r="A590" t="str">
            <v>1.13.39</v>
          </cell>
        </row>
        <row r="591">
          <cell r="A591" t="str">
            <v>1.13.40</v>
          </cell>
          <cell r="B591" t="str">
            <v>Затраты на охрану труда и промышленную безопасность</v>
          </cell>
          <cell r="C591" t="str">
            <v>Единица измерения</v>
          </cell>
          <cell r="H591" t="str">
            <v>Labor protection and occupational safety costs</v>
          </cell>
          <cell r="I591" t="str">
            <v>Unit of measure</v>
          </cell>
          <cell r="N591" t="str">
            <v>Еңбекті қорғау және өнеркәсіптік қауіпсіздік бойынша шығындар</v>
          </cell>
          <cell r="O591" t="str">
            <v>Өлшем бірлігі</v>
          </cell>
        </row>
        <row r="592">
          <cell r="A592" t="str">
            <v>1.13.41</v>
          </cell>
          <cell r="B592" t="str">
            <v>Сумма затраченных денежных средств для обеспечения требований в области производственной безопасности, в том числе по направлениям:</v>
          </cell>
          <cell r="C592" t="str">
            <v>млрд тенге</v>
          </cell>
          <cell r="H592" t="str">
            <v>Amount of money spent to ensure the occupational safety requirements, including in the following areas:</v>
          </cell>
          <cell r="I592" t="str">
            <v>KZT billion</v>
          </cell>
          <cell r="N592" t="str">
            <v>Өнеркәсiптiк қауiпсiздiк саласындағы, оның iшiнде мынадай салалардағы талаптарды қамтамасыз етуге жұмсалған қаражат сомасы:</v>
          </cell>
          <cell r="O592" t="str">
            <v>миллиард теңге</v>
          </cell>
        </row>
        <row r="593">
          <cell r="A593" t="str">
            <v>1.13.42</v>
          </cell>
          <cell r="B593" t="str">
            <v>Охрана труда</v>
          </cell>
          <cell r="C593" t="str">
            <v>млрд тенге</v>
          </cell>
          <cell r="H593" t="str">
            <v>Labor protection</v>
          </cell>
          <cell r="I593" t="str">
            <v>KZT billion</v>
          </cell>
          <cell r="N593" t="str">
            <v>Еңбекті қорғау</v>
          </cell>
          <cell r="O593" t="str">
            <v>миллиард теңге</v>
          </cell>
        </row>
        <row r="594">
          <cell r="A594" t="str">
            <v>1.13.43</v>
          </cell>
          <cell r="B594" t="str">
            <v xml:space="preserve">Пожарная безопасность </v>
          </cell>
          <cell r="C594" t="str">
            <v>млрд тенге</v>
          </cell>
          <cell r="H594" t="str">
            <v xml:space="preserve">Fire safety </v>
          </cell>
          <cell r="I594" t="str">
            <v>KZT billion</v>
          </cell>
          <cell r="N594" t="str">
            <v>Өрт қауіпсіздігі</v>
          </cell>
          <cell r="O594" t="str">
            <v>миллиард теңге</v>
          </cell>
        </row>
        <row r="595">
          <cell r="A595" t="str">
            <v>1.13.44</v>
          </cell>
          <cell r="B595" t="str">
            <v>Промышленная безопасность</v>
          </cell>
          <cell r="C595" t="str">
            <v>млрд тенге</v>
          </cell>
          <cell r="H595" t="str">
            <v>Occupational safety</v>
          </cell>
          <cell r="I595" t="str">
            <v>KZT billion</v>
          </cell>
          <cell r="N595" t="str">
            <v>Өнеркәсіптік қауіпсіздік</v>
          </cell>
          <cell r="O595" t="str">
            <v>миллиард теңге</v>
          </cell>
        </row>
        <row r="596">
          <cell r="A596" t="str">
            <v>1.13.45</v>
          </cell>
          <cell r="B596" t="str">
            <v>Обучение</v>
          </cell>
          <cell r="C596" t="str">
            <v>млрд тенге</v>
          </cell>
          <cell r="H596" t="str">
            <v>Training</v>
          </cell>
          <cell r="I596" t="str">
            <v>KZT billion</v>
          </cell>
          <cell r="N596" t="str">
            <v>Білім</v>
          </cell>
          <cell r="O596" t="str">
            <v>миллиард теңге</v>
          </cell>
        </row>
        <row r="597">
          <cell r="A597" t="str">
            <v>1.13.46</v>
          </cell>
          <cell r="B597" t="str">
            <v>Другое</v>
          </cell>
          <cell r="C597" t="str">
            <v>млрд тенге</v>
          </cell>
          <cell r="H597" t="str">
            <v>Other</v>
          </cell>
          <cell r="I597" t="str">
            <v>KZT billion</v>
          </cell>
          <cell r="N597" t="str">
            <v>Басқа</v>
          </cell>
          <cell r="O597" t="str">
            <v>миллиард теңге</v>
          </cell>
        </row>
        <row r="599">
          <cell r="A599" t="str">
            <v>1.14.1</v>
          </cell>
          <cell r="B599" t="str">
            <v>Местные сообщества</v>
          </cell>
          <cell r="C599"/>
          <cell r="D599"/>
          <cell r="E599"/>
          <cell r="F599"/>
          <cell r="G599"/>
          <cell r="H599" t="str">
            <v>Local communities</v>
          </cell>
          <cell r="N599" t="str">
            <v>Жергілікті қауымдастықтар</v>
          </cell>
        </row>
        <row r="600">
          <cell r="A600" t="str">
            <v>1.14.2</v>
          </cell>
          <cell r="B600"/>
          <cell r="C600"/>
          <cell r="D600"/>
          <cell r="E600"/>
          <cell r="F600"/>
          <cell r="G600"/>
        </row>
        <row r="601">
          <cell r="A601" t="str">
            <v>1.14.3</v>
          </cell>
          <cell r="B601" t="str">
            <v xml:space="preserve">Мы обеспечиваем доступ всех заинтересованных сторон к проектам оценки воздействия на окружающую среду, приём и регистрацию замечаний и предложений. С целью ознакомления населения с запланированными мероприятиями материалы размещаются на веб-сайтах местных органов власти и в средствах массовой информации. При проведении оценки воздействия на окружающую среду проводятся общественные слушания, где рассматривается воздействие на водные объекты в том числе, и учитываются мнения всех заинтересованных сторон. </v>
          </cell>
          <cell r="C601"/>
          <cell r="D601"/>
          <cell r="E601"/>
          <cell r="F601"/>
          <cell r="G601"/>
          <cell r="H601" t="str">
            <v xml:space="preserve">We ensure access of all stakeholders to the draft environmental impact assessment, acceptance and registration of comments and suggestions. In order to familiarize the public with the planned activities, materials are posted on the websites of local authorities and in the mass media. During the environmental impact assessment, public hearings are held, where the impact on water bodies is considered, among other things, and the opinions of all stakeholders are taken into account. 					</v>
          </cell>
          <cell r="N601" t="str">
            <v>Біз барлық мүдделі тараптардың қоршаған ортаға әсерді бағалау жобаларына қол жеткізуін, ескертулер мен ұсыныстардың қабылдануын және тіркеуді қамтамасыз етеміз. Халықты жоспарланған іс-шаралармен таныстыру мақсатында материалдар жергілікті билік органдарының веб-сайттарында және бұқаралық ақпарат құралдарында орналастырылады. Қоршаған ортаға әсерді бағалауды жүргізу кезінде қоғамдық тыңдаулар өткізіліп, онда су объектілеріне әсері қаралады және барлық мүдделі тараптардың пікірлері ескеріледі.</v>
          </cell>
        </row>
        <row r="602">
          <cell r="A602" t="str">
            <v>1.14.4</v>
          </cell>
          <cell r="B602" t="str">
            <v>GRI 413-1</v>
          </cell>
          <cell r="C602" t="str">
            <v>Единица измерения</v>
          </cell>
          <cell r="D602"/>
          <cell r="E602"/>
          <cell r="F602"/>
          <cell r="G602"/>
          <cell r="H602" t="str">
            <v>GRI 413-1</v>
          </cell>
          <cell r="I602" t="str">
            <v>Unit of measure</v>
          </cell>
          <cell r="N602" t="str">
            <v>GRI 413-1</v>
          </cell>
          <cell r="O602" t="str">
            <v>Өлшем бірлігі</v>
          </cell>
        </row>
        <row r="603">
          <cell r="A603" t="str">
            <v>1.14.5</v>
          </cell>
          <cell r="B603" t="str">
            <v>Процент дочерних зависимых организаций, в которых реализовано вовлечение местных сообществ, оценка воздействия и/или программы развития местных сообществ</v>
          </cell>
          <cell r="C603" t="str">
            <v>%</v>
          </cell>
          <cell r="D603"/>
          <cell r="E603"/>
          <cell r="F603"/>
          <cell r="G603"/>
          <cell r="H603" t="str">
            <v>Percentage of subsidiaries and affiliates that have implemented community engagement, impact assessment and/or community development programs</v>
          </cell>
          <cell r="I603" t="str">
            <v>%</v>
          </cell>
          <cell r="N603" t="str">
            <v>Жергілікті қауымдастықтың қатысуын, әсерді бағалауды және/немесе жергілікті қауымдастықты дамыту бағдарламаларын іске асырған еншілес және тәуелді ұйымдардың пайызы</v>
          </cell>
          <cell r="O603" t="str">
            <v>%</v>
          </cell>
        </row>
        <row r="604">
          <cell r="A604" t="str">
            <v>1.15.1</v>
          </cell>
          <cell r="B604" t="str">
            <v>Корпоративное управление</v>
          </cell>
          <cell r="C604"/>
          <cell r="D604"/>
          <cell r="E604"/>
          <cell r="F604"/>
          <cell r="G604"/>
          <cell r="H604" t="str">
            <v>Corporate governance</v>
          </cell>
          <cell r="N604" t="str">
            <v>Корпоративтік басқару</v>
          </cell>
        </row>
        <row r="605">
          <cell r="A605" t="str">
            <v>1.15.2</v>
          </cell>
          <cell r="B605" t="str">
            <v>GRI 2-9</v>
          </cell>
          <cell r="C605" t="str">
            <v>Единица измерения</v>
          </cell>
          <cell r="H605" t="str">
            <v>GRI 2-9</v>
          </cell>
          <cell r="I605" t="str">
            <v>Unit of measure</v>
          </cell>
          <cell r="N605" t="str">
            <v>GRI 2-9</v>
          </cell>
          <cell r="O605" t="str">
            <v>Өлшем бірлігі</v>
          </cell>
        </row>
        <row r="606">
          <cell r="A606" t="str">
            <v>1.15.3</v>
          </cell>
          <cell r="B606" t="str">
            <v>Совет директоров Фонда</v>
          </cell>
          <cell r="D606"/>
          <cell r="E606"/>
          <cell r="F606"/>
          <cell r="G606"/>
          <cell r="H606" t="str">
            <v>Board of directors of the fund</v>
          </cell>
          <cell r="N606" t="str">
            <v>Қордың Директорлар кеңесі</v>
          </cell>
        </row>
        <row r="607">
          <cell r="A607" t="str">
            <v>1.15.4</v>
          </cell>
          <cell r="B607" t="str">
            <v xml:space="preserve">Председатель Совета директоров </v>
          </cell>
          <cell r="C607"/>
          <cell r="D607" t="str">
            <v>Джон Дудас</v>
          </cell>
          <cell r="E607" t="str">
            <v>Джон Дудас</v>
          </cell>
          <cell r="F607" t="str">
            <v>Джон Дудас</v>
          </cell>
          <cell r="G607" t="str">
            <v>Смаилов Алихан Асханович</v>
          </cell>
          <cell r="H607" t="str">
            <v xml:space="preserve">Chairman of the Board of Directors </v>
          </cell>
          <cell r="J607" t="str">
            <v>John Dudas</v>
          </cell>
          <cell r="K607" t="str">
            <v>John Dudas</v>
          </cell>
          <cell r="L607" t="str">
            <v>John Dudas</v>
          </cell>
          <cell r="M607" t="str">
            <v>Smailov Alikhan Askhanovich</v>
          </cell>
          <cell r="N607" t="str">
            <v>Директорлар кеңесінің төрағасы</v>
          </cell>
          <cell r="P607" t="str">
            <v>Джон Дудас</v>
          </cell>
          <cell r="Q607" t="str">
            <v>Джон Дудас</v>
          </cell>
          <cell r="R607" t="str">
            <v>Джон Дудас</v>
          </cell>
          <cell r="S607" t="str">
            <v>Смайылов Әлихан Асханұлы</v>
          </cell>
        </row>
        <row r="608">
          <cell r="A608" t="str">
            <v>1.15.5</v>
          </cell>
          <cell r="B608" t="str">
            <v>Независимые директора в Совете директоров</v>
          </cell>
          <cell r="C608" t="str">
            <v>чел.</v>
          </cell>
          <cell r="D608"/>
          <cell r="E608"/>
          <cell r="F608"/>
          <cell r="G608"/>
          <cell r="H608" t="str">
            <v>Independent Directors on the Board of Directors</v>
          </cell>
          <cell r="I608" t="str">
            <v>person</v>
          </cell>
          <cell r="N608" t="str">
            <v>Директорлар кеңесіндегі тәуелсіз директорлар</v>
          </cell>
          <cell r="O608" t="str">
            <v>адам.</v>
          </cell>
        </row>
        <row r="609">
          <cell r="A609" t="str">
            <v>1.15.6</v>
          </cell>
          <cell r="B609" t="str">
            <v>Доля независимых членов в Совете директоров</v>
          </cell>
          <cell r="C609" t="str">
            <v>%</v>
          </cell>
          <cell r="D609"/>
          <cell r="E609"/>
          <cell r="F609"/>
          <cell r="G609"/>
          <cell r="H609" t="str">
            <v>Share of independent members on the Board of Directors</v>
          </cell>
          <cell r="I609" t="str">
            <v>%</v>
          </cell>
          <cell r="N609" t="str">
            <v>Директорлар кеңесіндегі тәуелсіз мүшелердің үлесі</v>
          </cell>
          <cell r="O609" t="str">
            <v>%</v>
          </cell>
        </row>
        <row r="610">
          <cell r="A610" t="str">
            <v>1.15.7</v>
          </cell>
          <cell r="B610" t="str">
            <v>Председатель Правления в Совете директоров</v>
          </cell>
          <cell r="C610"/>
          <cell r="D610" t="str">
            <v>Есимов Ахметжан Смагулович</v>
          </cell>
          <cell r="E610" t="str">
            <v>Саткалиев Алмасадам Майданович</v>
          </cell>
          <cell r="F610" t="str">
            <v>Саткалиев Алмасадам Майданович</v>
          </cell>
          <cell r="G610" t="str">
            <v>Жакупов Нурлан Каршагович</v>
          </cell>
          <cell r="H610" t="str">
            <v>Chief Executive Officer on the Board of Directors</v>
          </cell>
          <cell r="I610" t="str">
            <v>person</v>
          </cell>
          <cell r="J610" t="str">
            <v>Yessimov Akhmetzhan Smagulovich</v>
          </cell>
          <cell r="K610" t="str">
            <v>Satkaliyev Almasadam Maidanovich</v>
          </cell>
          <cell r="L610" t="str">
            <v>Satkaliyev Almasadam Maidanovich</v>
          </cell>
          <cell r="M610" t="str">
            <v>Zhakupov Nurlan Karshagovich</v>
          </cell>
          <cell r="N610" t="str">
            <v>Директорлар кеңесінде Басқарма төрағасы</v>
          </cell>
          <cell r="P610" t="str">
            <v>Есімов Ахметжан Смағұлұлы</v>
          </cell>
          <cell r="Q610" t="str">
            <v>Сатқалиев Алмасадам Майданұлы</v>
          </cell>
          <cell r="R610" t="str">
            <v>Сатқалиев Алмасадам Майданұлы</v>
          </cell>
          <cell r="S610" t="str">
            <v>Жақыпов Нұрлан Қаршағұлы</v>
          </cell>
        </row>
        <row r="611">
          <cell r="A611" t="str">
            <v>1.15.8</v>
          </cell>
          <cell r="B611" t="str">
            <v>Количество проведенных заседаний</v>
          </cell>
          <cell r="C611" t="str">
            <v>ед.</v>
          </cell>
          <cell r="D611"/>
          <cell r="E611"/>
          <cell r="F611"/>
          <cell r="G611"/>
          <cell r="H611" t="str">
            <v>Number of meetings held</v>
          </cell>
          <cell r="I611" t="str">
            <v>amount</v>
          </cell>
          <cell r="N611" t="str">
            <v>Өткізілген кездесулер саны</v>
          </cell>
          <cell r="O611" t="str">
            <v>саны</v>
          </cell>
        </row>
        <row r="612">
          <cell r="A612"/>
          <cell r="B612"/>
          <cell r="C612"/>
          <cell r="E612"/>
          <cell r="F612"/>
          <cell r="G612"/>
        </row>
        <row r="613">
          <cell r="A613" t="str">
            <v>1.15.10</v>
          </cell>
          <cell r="B613" t="str">
            <v>GRI 405-1</v>
          </cell>
          <cell r="C613" t="str">
            <v>Единица измерения</v>
          </cell>
          <cell r="D613"/>
          <cell r="E613"/>
          <cell r="F613"/>
          <cell r="G613"/>
          <cell r="H613" t="str">
            <v>GRI 405-1</v>
          </cell>
          <cell r="I613" t="str">
            <v>Unit of measure</v>
          </cell>
          <cell r="N613" t="str">
            <v>GRI 405-1</v>
          </cell>
          <cell r="O613" t="str">
            <v>Өлшем бірлігі</v>
          </cell>
        </row>
        <row r="614">
          <cell r="A614" t="str">
            <v>1.15.11</v>
          </cell>
          <cell r="B614" t="str">
            <v>Структура Правления Фонда (по состоянию на конец 2023 года)</v>
          </cell>
          <cell r="D614"/>
          <cell r="E614"/>
          <cell r="F614"/>
          <cell r="G614"/>
          <cell r="H614" t="str">
            <v>Fund's board structure 
(as of the end of 2023)</v>
          </cell>
          <cell r="N614" t="str">
            <v>Қор басқармасының құрылымы (2023 жылдың соңындағы жағдай бойынша)</v>
          </cell>
        </row>
        <row r="615">
          <cell r="A615" t="str">
            <v>1.15.12</v>
          </cell>
          <cell r="B615" t="str">
            <v xml:space="preserve">По гендерным группам: </v>
          </cell>
          <cell r="C615"/>
          <cell r="D615"/>
          <cell r="E615"/>
          <cell r="F615"/>
          <cell r="G615"/>
          <cell r="H615" t="str">
            <v>by gender</v>
          </cell>
          <cell r="N615" t="str">
            <v>жынысы бойынша</v>
          </cell>
        </row>
        <row r="616">
          <cell r="A616" t="str">
            <v>1.15.13</v>
          </cell>
          <cell r="B616" t="str">
            <v xml:space="preserve">Мужчины </v>
          </cell>
          <cell r="C616" t="str">
            <v>чел.</v>
          </cell>
          <cell r="D616"/>
          <cell r="E616"/>
          <cell r="F616"/>
          <cell r="G616"/>
          <cell r="H616" t="str">
            <v>Men</v>
          </cell>
          <cell r="I616" t="str">
            <v>person</v>
          </cell>
          <cell r="N616" t="str">
            <v>Ерлер</v>
          </cell>
          <cell r="O616" t="str">
            <v>адам.</v>
          </cell>
        </row>
        <row r="617">
          <cell r="A617" t="str">
            <v>1.15.14</v>
          </cell>
          <cell r="B617" t="str">
            <v xml:space="preserve">Женщины </v>
          </cell>
          <cell r="C617" t="str">
            <v>чел.</v>
          </cell>
          <cell r="D617"/>
          <cell r="E617"/>
          <cell r="F617"/>
          <cell r="G617"/>
          <cell r="H617" t="str">
            <v>Women</v>
          </cell>
          <cell r="I617" t="str">
            <v>person</v>
          </cell>
          <cell r="N617" t="str">
            <v>Әйелдер</v>
          </cell>
          <cell r="O617" t="str">
            <v>адам.</v>
          </cell>
        </row>
        <row r="618">
          <cell r="A618" t="str">
            <v>1.15.15</v>
          </cell>
          <cell r="B618" t="str">
            <v>по возрасту</v>
          </cell>
          <cell r="C618"/>
          <cell r="D618"/>
          <cell r="E618"/>
          <cell r="F618"/>
          <cell r="G618"/>
          <cell r="H618" t="str">
            <v>by age</v>
          </cell>
          <cell r="N618" t="str">
            <v>жасы бойынша</v>
          </cell>
        </row>
        <row r="619">
          <cell r="A619" t="str">
            <v>1.15.16</v>
          </cell>
          <cell r="B619" t="str">
            <v>До 30</v>
          </cell>
          <cell r="C619" t="str">
            <v>чел.</v>
          </cell>
          <cell r="D619"/>
          <cell r="E619"/>
          <cell r="F619"/>
          <cell r="G619"/>
          <cell r="H619" t="str">
            <v>Up to 30</v>
          </cell>
          <cell r="I619" t="str">
            <v>person</v>
          </cell>
          <cell r="N619" t="str">
            <v>30-ға дейін</v>
          </cell>
          <cell r="O619" t="str">
            <v>адам.</v>
          </cell>
        </row>
        <row r="620">
          <cell r="A620" t="str">
            <v>1.15.17</v>
          </cell>
          <cell r="B620" t="str">
            <v>30-50</v>
          </cell>
          <cell r="C620" t="str">
            <v>чел.</v>
          </cell>
          <cell r="D620"/>
          <cell r="E620"/>
          <cell r="F620"/>
          <cell r="G620"/>
          <cell r="H620" t="str">
            <v>30-50</v>
          </cell>
          <cell r="I620" t="str">
            <v>person</v>
          </cell>
          <cell r="N620" t="str">
            <v>30-50</v>
          </cell>
          <cell r="O620" t="str">
            <v>адам.</v>
          </cell>
        </row>
        <row r="621">
          <cell r="A621" t="str">
            <v>1.15.18</v>
          </cell>
          <cell r="B621" t="str">
            <v>Страше 50</v>
          </cell>
          <cell r="C621" t="str">
            <v>чел.</v>
          </cell>
          <cell r="D621"/>
          <cell r="E621"/>
          <cell r="F621"/>
          <cell r="G621"/>
          <cell r="H621" t="str">
            <v>50+</v>
          </cell>
          <cell r="I621" t="str">
            <v>person</v>
          </cell>
          <cell r="N621" t="str">
            <v>50-ден астам</v>
          </cell>
          <cell r="O621" t="str">
            <v>адам.</v>
          </cell>
        </row>
        <row r="622">
          <cell r="A622" t="str">
            <v>1.15.19</v>
          </cell>
          <cell r="B622"/>
          <cell r="C622"/>
          <cell r="D622"/>
          <cell r="E622"/>
          <cell r="F622"/>
          <cell r="G622"/>
        </row>
        <row r="623">
          <cell r="A623" t="str">
            <v>1.15.20</v>
          </cell>
          <cell r="B623" t="str">
            <v>Правление Группы Фонда</v>
          </cell>
          <cell r="C623" t="str">
            <v>Единица измерения</v>
          </cell>
          <cell r="D623"/>
          <cell r="E623"/>
          <cell r="F623"/>
          <cell r="G623"/>
          <cell r="H623" t="str">
            <v>Management board of the fund group</v>
          </cell>
          <cell r="I623" t="str">
            <v>Unit of measure</v>
          </cell>
          <cell r="N623" t="str">
            <v>Қор тобының Басқармасы</v>
          </cell>
          <cell r="O623" t="str">
            <v>Өлшем бірлігі</v>
          </cell>
        </row>
        <row r="624">
          <cell r="A624" t="str">
            <v>1.15.21</v>
          </cell>
          <cell r="B624" t="str">
            <v>Количество членов</v>
          </cell>
          <cell r="C624" t="str">
            <v>ед.</v>
          </cell>
          <cell r="D624"/>
          <cell r="E624"/>
          <cell r="F624"/>
          <cell r="G624"/>
          <cell r="H624" t="str">
            <v>Number of members</v>
          </cell>
          <cell r="I624" t="str">
            <v>unit</v>
          </cell>
          <cell r="N624" t="str">
            <v>Мүшелер саны</v>
          </cell>
          <cell r="O624" t="str">
            <v>бірлік</v>
          </cell>
        </row>
        <row r="625">
          <cell r="A625" t="str">
            <v>1.15.22</v>
          </cell>
          <cell r="B625" t="str">
            <v>Мужчины</v>
          </cell>
          <cell r="C625" t="str">
            <v>ед.</v>
          </cell>
          <cell r="D625"/>
          <cell r="E625"/>
          <cell r="F625"/>
          <cell r="G625"/>
          <cell r="H625" t="str">
            <v>Men</v>
          </cell>
          <cell r="I625" t="str">
            <v>unit</v>
          </cell>
          <cell r="N625" t="str">
            <v>Ерлер</v>
          </cell>
          <cell r="O625" t="str">
            <v>бірлік</v>
          </cell>
        </row>
        <row r="626">
          <cell r="A626" t="str">
            <v>1.15.23</v>
          </cell>
          <cell r="B626" t="str">
            <v>Женщины</v>
          </cell>
          <cell r="C626" t="str">
            <v>ед.</v>
          </cell>
          <cell r="D626"/>
          <cell r="E626"/>
          <cell r="F626"/>
          <cell r="G626"/>
          <cell r="H626" t="str">
            <v>Women</v>
          </cell>
          <cell r="I626" t="str">
            <v>unit</v>
          </cell>
          <cell r="N626" t="str">
            <v>Әйелдер</v>
          </cell>
          <cell r="O626" t="str">
            <v>бірлік</v>
          </cell>
        </row>
        <row r="627">
          <cell r="A627" t="str">
            <v>1.15.24</v>
          </cell>
          <cell r="B627" t="str">
            <v>Доля женщин в Правлении</v>
          </cell>
          <cell r="C627" t="str">
            <v>%</v>
          </cell>
          <cell r="D627"/>
          <cell r="E627"/>
          <cell r="F627"/>
          <cell r="G627"/>
          <cell r="H627" t="str">
            <v>Share of women on the Management Board</v>
          </cell>
          <cell r="I627" t="str">
            <v>%</v>
          </cell>
          <cell r="N627" t="str">
            <v>Басқармадағы әйелдердің үлесі</v>
          </cell>
          <cell r="O627" t="str">
            <v>%</v>
          </cell>
        </row>
        <row r="629">
          <cell r="A629" t="str">
            <v>1.16.1</v>
          </cell>
          <cell r="B629" t="str">
            <v>Созданная и распределенная экономическая стоимость</v>
          </cell>
          <cell r="C629"/>
          <cell r="H629" t="str">
            <v>Created and distributed direct economic value</v>
          </cell>
          <cell r="N629" t="str">
            <v>Құрылған және бөлінген экономикалық құн</v>
          </cell>
        </row>
        <row r="630">
          <cell r="A630" t="str">
            <v>1.16.2</v>
          </cell>
          <cell r="B630"/>
          <cell r="C630"/>
        </row>
        <row r="631">
          <cell r="A631" t="str">
            <v>1.16.3</v>
          </cell>
          <cell r="B631" t="str">
            <v>GRI 204-1</v>
          </cell>
          <cell r="C631" t="str">
            <v>Единица измерения</v>
          </cell>
          <cell r="H631" t="str">
            <v>GRI 204-1</v>
          </cell>
          <cell r="I631" t="str">
            <v>Unit of measure</v>
          </cell>
          <cell r="N631" t="str">
            <v>GRI 204-1</v>
          </cell>
          <cell r="O631" t="str">
            <v>Өлшем бірлігі</v>
          </cell>
        </row>
        <row r="632">
          <cell r="A632" t="str">
            <v>1.16.4</v>
          </cell>
          <cell r="B632" t="str">
            <v>Созданная прямая экономическая стоимость</v>
          </cell>
          <cell r="C632"/>
          <cell r="H632" t="str">
            <v xml:space="preserve">The direct economic value created </v>
          </cell>
          <cell r="N632" t="str">
            <v>Құрылған тікелей экономикалық құн</v>
          </cell>
        </row>
        <row r="633">
          <cell r="A633" t="str">
            <v>1.16.5</v>
          </cell>
          <cell r="B633" t="str">
            <v>Суммарные доходы</v>
          </cell>
          <cell r="C633" t="str">
            <v>млрд тенге</v>
          </cell>
          <cell r="H633" t="str">
            <v>Total revenues</v>
          </cell>
          <cell r="I633" t="str">
            <v>KZT billion</v>
          </cell>
          <cell r="N633" t="str">
            <v>Жиынтық кіріс</v>
          </cell>
          <cell r="O633" t="str">
            <v>миллиард теңге</v>
          </cell>
        </row>
        <row r="634">
          <cell r="A634" t="str">
            <v>1.16.6</v>
          </cell>
          <cell r="B634" t="str">
            <v xml:space="preserve">Распределённая экономическая стоимость </v>
          </cell>
          <cell r="C634"/>
          <cell r="H634" t="str">
            <v xml:space="preserve">Distributed economic value </v>
          </cell>
          <cell r="N634" t="str">
            <v>Бөлінген экономикалық құн</v>
          </cell>
        </row>
        <row r="635">
          <cell r="A635" t="str">
            <v>1.16.7</v>
          </cell>
          <cell r="B635" t="str">
            <v>Суммарные расходы</v>
          </cell>
          <cell r="C635" t="str">
            <v>млрд тенге</v>
          </cell>
          <cell r="H635" t="str">
            <v>Total costs</v>
          </cell>
          <cell r="I635" t="str">
            <v>KZT billion</v>
          </cell>
          <cell r="N635" t="str">
            <v>Жиынтық шығыс</v>
          </cell>
          <cell r="O635" t="str">
            <v>миллиард теңге</v>
          </cell>
        </row>
        <row r="636">
          <cell r="A636" t="str">
            <v>1.16.8</v>
          </cell>
          <cell r="B636" t="str">
            <v xml:space="preserve">Нераспределённая экономическая стоимость </v>
          </cell>
          <cell r="C636"/>
          <cell r="H636" t="str">
            <v xml:space="preserve">Retained economic value </v>
          </cell>
          <cell r="N636" t="str">
            <v>Бөлінбеген экономикалық құн</v>
          </cell>
        </row>
        <row r="637">
          <cell r="A637" t="str">
            <v>1.16.9</v>
          </cell>
          <cell r="B637" t="str">
            <v>Прибыль</v>
          </cell>
          <cell r="C637" t="str">
            <v>млрд тенге</v>
          </cell>
          <cell r="H637" t="str">
            <v>Profit</v>
          </cell>
          <cell r="I637" t="str">
            <v>KZT billion</v>
          </cell>
          <cell r="N637" t="str">
            <v>Пайда</v>
          </cell>
          <cell r="O637" t="str">
            <v>миллиард теңге</v>
          </cell>
        </row>
        <row r="638">
          <cell r="A638" t="str">
            <v>1.16.10</v>
          </cell>
          <cell r="B638" t="str">
            <v>Налоговые выплаты государству</v>
          </cell>
          <cell r="C638" t="str">
            <v>млрд тенге</v>
          </cell>
          <cell r="H638" t="str">
            <v>Payments to the state</v>
          </cell>
          <cell r="I638" t="str">
            <v>KZT billion</v>
          </cell>
          <cell r="N638" t="str">
            <v>Мемлекетке салық төлемдер</v>
          </cell>
          <cell r="O638" t="str">
            <v>миллиард теңге</v>
          </cell>
        </row>
        <row r="639">
          <cell r="A639" t="str">
            <v>1.16.11</v>
          </cell>
          <cell r="B639" t="str">
            <v>Выплаты поставщикам капитала</v>
          </cell>
          <cell r="C639" t="str">
            <v>млрд тенге</v>
          </cell>
          <cell r="H639" t="str">
            <v>Payments to capital suppliers</v>
          </cell>
          <cell r="I639" t="str">
            <v>KZT billion</v>
          </cell>
          <cell r="N639" t="str">
            <v>Капитал жеткізушілерге төлемдер</v>
          </cell>
          <cell r="O639" t="str">
            <v>миллиард теңге</v>
          </cell>
        </row>
        <row r="640">
          <cell r="A640" t="str">
            <v>1.16.12</v>
          </cell>
          <cell r="B640" t="str">
            <v>Капитальные вложения</v>
          </cell>
          <cell r="C640" t="str">
            <v>млрд тенге</v>
          </cell>
          <cell r="H640" t="str">
            <v>Capital investments</v>
          </cell>
          <cell r="I640" t="str">
            <v>KZT billion</v>
          </cell>
          <cell r="N640" t="str">
            <v>Күрделі салымдар</v>
          </cell>
          <cell r="O640" t="str">
            <v>миллиард теңге</v>
          </cell>
        </row>
        <row r="641">
          <cell r="A641" t="str">
            <v>1.17.1</v>
          </cell>
          <cell r="B641" t="str">
            <v>Практика закупок</v>
          </cell>
          <cell r="H641" t="str">
            <v>Procurement practice</v>
          </cell>
          <cell r="N641" t="str">
            <v>Сатып алу практикасы</v>
          </cell>
        </row>
        <row r="642">
          <cell r="A642" t="str">
            <v>1.17.2</v>
          </cell>
          <cell r="B642" t="str">
            <v>GRI 204-1</v>
          </cell>
          <cell r="C642" t="str">
            <v>Единица измерения</v>
          </cell>
          <cell r="H642" t="str">
            <v>GRI 204-1</v>
          </cell>
          <cell r="I642" t="str">
            <v>Unit of measure</v>
          </cell>
          <cell r="N642" t="str">
            <v>GRI 204-1</v>
          </cell>
          <cell r="O642" t="str">
            <v>Өлшем бірлігі</v>
          </cell>
        </row>
        <row r="643">
          <cell r="A643" t="str">
            <v>1.17.3</v>
          </cell>
          <cell r="B643" t="str">
            <v>Всего закупленных товаров и услуг</v>
          </cell>
          <cell r="C643" t="str">
            <v>млрд тенге</v>
          </cell>
          <cell r="H643" t="str">
            <v>Total purchased goods and services</v>
          </cell>
          <cell r="I643" t="str">
            <v>KZT billion</v>
          </cell>
          <cell r="N643" t="str">
            <v>Жалпы сатып алынған тауарлар мен қызметтер</v>
          </cell>
          <cell r="O643" t="str">
            <v>миллиард теңге</v>
          </cell>
        </row>
        <row r="644">
          <cell r="A644" t="str">
            <v>1.17.4</v>
          </cell>
          <cell r="B644" t="str">
            <v>Закупки, проведенные способом из одного источника</v>
          </cell>
          <cell r="C644" t="str">
            <v>млрд тенге</v>
          </cell>
          <cell r="H644" t="str">
            <v>Single-source procurement</v>
          </cell>
          <cell r="I644" t="str">
            <v>KZT billion</v>
          </cell>
          <cell r="N644" t="str">
            <v>Сатып алу бір көзден алу әдісімен жүзеге асырылады</v>
          </cell>
          <cell r="O644" t="str">
            <v>миллиард теңге</v>
          </cell>
        </row>
        <row r="645">
          <cell r="A645" t="str">
            <v>1.17.5</v>
          </cell>
          <cell r="B645"/>
          <cell r="C645" t="str">
            <v>%</v>
          </cell>
          <cell r="H645"/>
          <cell r="I645" t="str">
            <v>%</v>
          </cell>
          <cell r="N645"/>
          <cell r="O645" t="str">
            <v>%</v>
          </cell>
        </row>
        <row r="646">
          <cell r="A646" t="str">
            <v>1.17.6</v>
          </cell>
          <cell r="B646" t="str">
            <v xml:space="preserve"> Закупки, проведенные способом запроса ценовых предложений</v>
          </cell>
          <cell r="C646" t="str">
            <v>млрд тенге</v>
          </cell>
          <cell r="H646" t="str">
            <v xml:space="preserve"> Procurement through request for quotations</v>
          </cell>
          <cell r="I646" t="str">
            <v>KZT billion</v>
          </cell>
          <cell r="N646" t="str">
            <v>Сатып алу баға ұсыныстарын сұрау әдісімен жүзеге асырылады</v>
          </cell>
          <cell r="O646" t="str">
            <v>миллиард теңге</v>
          </cell>
        </row>
        <row r="647">
          <cell r="A647" t="str">
            <v>1.17.7</v>
          </cell>
          <cell r="B647"/>
          <cell r="C647" t="str">
            <v>%</v>
          </cell>
          <cell r="H647"/>
          <cell r="I647" t="str">
            <v>%</v>
          </cell>
          <cell r="N647"/>
          <cell r="O647" t="str">
            <v>%</v>
          </cell>
        </row>
        <row r="648">
          <cell r="A648" t="str">
            <v>1.17.8</v>
          </cell>
          <cell r="B648" t="str">
            <v xml:space="preserve"> Закупки, проведенные способом открытого тендера</v>
          </cell>
          <cell r="C648" t="str">
            <v>млрд тенге</v>
          </cell>
          <cell r="H648" t="str">
            <v xml:space="preserve"> Open tender procurement</v>
          </cell>
          <cell r="I648" t="str">
            <v>KZT billion</v>
          </cell>
          <cell r="N648" t="str">
            <v>Сатып алу ашық тендер тәсілімен жүзеге асырылады</v>
          </cell>
          <cell r="O648" t="str">
            <v>миллиард теңге</v>
          </cell>
        </row>
        <row r="649">
          <cell r="A649" t="str">
            <v>1.17.9</v>
          </cell>
          <cell r="B649"/>
          <cell r="C649" t="str">
            <v>%</v>
          </cell>
          <cell r="H649"/>
          <cell r="I649" t="str">
            <v>%</v>
          </cell>
          <cell r="N649"/>
          <cell r="O649" t="str">
            <v>%</v>
          </cell>
        </row>
        <row r="650">
          <cell r="A650" t="str">
            <v>1.17.10</v>
          </cell>
          <cell r="B650" t="str">
            <v xml:space="preserve"> Закупки путём проведения конкурентных переговоров</v>
          </cell>
          <cell r="C650" t="str">
            <v>млрд тенге</v>
          </cell>
          <cell r="H650" t="str">
            <v xml:space="preserve"> Procurement by holding competitive negotiations</v>
          </cell>
          <cell r="I650" t="str">
            <v>KZT billion</v>
          </cell>
          <cell r="N650" t="str">
            <v>Бәсекелестік келіссөздер арқылы сатып алу</v>
          </cell>
          <cell r="O650" t="str">
            <v>миллиард теңге</v>
          </cell>
        </row>
        <row r="651">
          <cell r="A651" t="str">
            <v>1.17.11</v>
          </cell>
          <cell r="B651"/>
          <cell r="C651" t="str">
            <v>%</v>
          </cell>
          <cell r="H651"/>
          <cell r="I651" t="str">
            <v>%</v>
          </cell>
          <cell r="N651"/>
          <cell r="O651" t="str">
            <v>%</v>
          </cell>
        </row>
        <row r="652">
          <cell r="A652" t="str">
            <v>1.17.12</v>
          </cell>
          <cell r="B652" t="str">
            <v xml:space="preserve"> Закупки в рамках внутрихолдинговой кооперации</v>
          </cell>
          <cell r="C652" t="str">
            <v>млрд тенге</v>
          </cell>
          <cell r="H652" t="str">
            <v xml:space="preserve"> Procurement within intra-holding cooperation</v>
          </cell>
          <cell r="I652" t="str">
            <v>KZT billion</v>
          </cell>
          <cell r="N652" t="str">
            <v>Холдингішілік ынтымақтастық шеңберінде сатып алулар</v>
          </cell>
          <cell r="O652" t="str">
            <v>миллиард теңге</v>
          </cell>
        </row>
        <row r="653">
          <cell r="A653" t="str">
            <v>1.17.13</v>
          </cell>
          <cell r="B653"/>
          <cell r="C653" t="str">
            <v>%</v>
          </cell>
          <cell r="H653"/>
          <cell r="I653" t="str">
            <v>%</v>
          </cell>
          <cell r="N653"/>
          <cell r="O653" t="str">
            <v>%</v>
          </cell>
        </row>
        <row r="654">
          <cell r="A654" t="str">
            <v>1.17.14</v>
          </cell>
          <cell r="B654" t="str">
            <v xml:space="preserve">Доля закупа у отечественных поставщиков </v>
          </cell>
          <cell r="C654" t="str">
            <v>%</v>
          </cell>
          <cell r="H654" t="str">
            <v xml:space="preserve">Share of procurement from domestic suppliers </v>
          </cell>
          <cell r="I654" t="str">
            <v>%</v>
          </cell>
          <cell r="N654" t="str">
            <v>Отандық жеткізушілерден сатып алу үлесі</v>
          </cell>
          <cell r="O654" t="str">
            <v>%</v>
          </cell>
        </row>
        <row r="655">
          <cell r="H655" t="str">
            <v xml:space="preserve"> </v>
          </cell>
          <cell r="N655"/>
        </row>
        <row r="656">
          <cell r="A656" t="str">
            <v>1.18.1</v>
          </cell>
          <cell r="B656" t="str">
            <v>Комплаенс</v>
          </cell>
          <cell r="H656" t="str">
            <v>Сompliance</v>
          </cell>
          <cell r="N656" t="str">
            <v>Сәйкестік</v>
          </cell>
        </row>
        <row r="657">
          <cell r="A657" t="str">
            <v>1.18.2</v>
          </cell>
          <cell r="B657" t="str">
            <v>GRI 205-3</v>
          </cell>
          <cell r="C657" t="str">
            <v>Единица измерения</v>
          </cell>
          <cell r="H657" t="str">
            <v>GRI 205-3</v>
          </cell>
          <cell r="I657" t="str">
            <v>Unit of measure</v>
          </cell>
          <cell r="N657" t="str">
            <v>GRI 205-3</v>
          </cell>
          <cell r="O657" t="str">
            <v>Өлшем бірлігі</v>
          </cell>
        </row>
        <row r="658">
          <cell r="A658" t="str">
            <v>1.18.3</v>
          </cell>
          <cell r="B658" t="str">
            <v>Общее количество подтвержденных случаев коррупции</v>
          </cell>
          <cell r="C658" t="str">
            <v>ед.</v>
          </cell>
          <cell r="H658" t="str">
            <v>Total number of confirmed cases of corruption</v>
          </cell>
          <cell r="I658" t="str">
            <v>unit</v>
          </cell>
          <cell r="N658" t="str">
            <v>Сыбайлас жемқорлық фактілерінің расталған жалпы саны</v>
          </cell>
          <cell r="O658" t="str">
            <v>бірлік</v>
          </cell>
        </row>
        <row r="659">
          <cell r="A659" t="str">
            <v>1.18.4</v>
          </cell>
          <cell r="B659" t="str">
            <v>Общее количество случаев увольнения или наказания работников за коррупционные действия</v>
          </cell>
          <cell r="C659" t="str">
            <v>ед.</v>
          </cell>
          <cell r="H659" t="str">
            <v>Total number of cases in which employees were dismissed or penalized for corrupt practices</v>
          </cell>
          <cell r="I659" t="str">
            <v>unit</v>
          </cell>
          <cell r="N659" t="str">
            <v>Сыбайлас жемқорлық әрекеттері үшін жұмыскерлерді жұмыстан шығару немесе жазалау жағдайларының жалпы саны</v>
          </cell>
          <cell r="O659" t="str">
            <v>бірлік</v>
          </cell>
        </row>
        <row r="660">
          <cell r="A660" t="str">
            <v>1.18.5</v>
          </cell>
          <cell r="B660" t="str">
            <v>Общее количество подтвержденных случаев невозобновления или расторжения контрактов с деловыми партнерами из-за нарушений, связанных с коррупцией</v>
          </cell>
          <cell r="C660" t="str">
            <v>ед.</v>
          </cell>
          <cell r="H660" t="str">
            <v>Total number of confirmed cases of non-renewal or termination of contracts with business partners due to corruption-related violations</v>
          </cell>
          <cell r="I660" t="str">
            <v>unit</v>
          </cell>
          <cell r="N660" t="str">
            <v>Сыбайлас жемқорлыққа байланысты бұзушылықтарға байланысты іскер серіктестермен шарттарды ұзартпау немесе бұзудың расталған жағдайларының жалпы саны</v>
          </cell>
          <cell r="O660" t="str">
            <v>бірлік</v>
          </cell>
        </row>
        <row r="661">
          <cell r="A661" t="str">
            <v>1.18.6</v>
          </cell>
          <cell r="B661" t="str">
            <v>Публичные судебные дела о коррупции, возбужденные против организации или ее работников в течение отчетного периода, и результаты рассмотрения таких дел</v>
          </cell>
          <cell r="C661" t="str">
            <v>ед.</v>
          </cell>
          <cell r="H661" t="str">
            <v>Public corruption cases brought against the organization or its employees during the reporting period and the outcome of such cases</v>
          </cell>
          <cell r="I661" t="str">
            <v>unit</v>
          </cell>
          <cell r="N661" t="str">
            <v>Есепті кезеңде ұйымға немесе оның жұмыскерлеріне қатысты қозғалған мемлекеттік сыбайлас жемқорлық істері және осындай істердің нәтижелері</v>
          </cell>
          <cell r="O661" t="str">
            <v>бірлік</v>
          </cell>
        </row>
        <row r="662">
          <cell r="A662" t="str">
            <v>1.18.7</v>
          </cell>
        </row>
        <row r="663">
          <cell r="A663" t="str">
            <v>1.18.8</v>
          </cell>
          <cell r="B663" t="str">
            <v>GRI 418-1</v>
          </cell>
          <cell r="C663" t="str">
            <v>Единица измерения</v>
          </cell>
          <cell r="H663" t="str">
            <v>GRI 418-1</v>
          </cell>
          <cell r="I663" t="str">
            <v>Unit of measure</v>
          </cell>
          <cell r="N663" t="str">
            <v>GRI 418-1</v>
          </cell>
          <cell r="O663" t="str">
            <v>Өлшем бірлігі</v>
          </cell>
        </row>
        <row r="664">
          <cell r="A664" t="str">
            <v>1.18.9</v>
          </cell>
          <cell r="B664" t="str">
            <v>Общее количество обоснованных жалоб, полученных относительно нарушения конфиденциальности клиентов, с разбивкой по категориям, из них:</v>
          </cell>
          <cell r="C664" t="str">
            <v>ед.</v>
          </cell>
          <cell r="H664" t="str">
            <v>Total number of substantiated complaints received regarding breaches of customer privacy, by category, of which:</v>
          </cell>
          <cell r="I664" t="str">
            <v>unit</v>
          </cell>
          <cell r="N664" t="str">
            <v>Санаттар бойынша бөлінген тұтынушылардың құпиялылығын бұзу фактілері бойынша келіп түскен дәлелді шағымдардың жалпы саны, оның ішінде:</v>
          </cell>
          <cell r="O664" t="str">
            <v>бірлік</v>
          </cell>
        </row>
        <row r="665">
          <cell r="A665" t="str">
            <v>1.18.10</v>
          </cell>
          <cell r="B665" t="str">
            <v>кол-во жалоб, полученных от сторонних лиц и обоснованные организацией</v>
          </cell>
          <cell r="C665" t="str">
            <v>ед.</v>
          </cell>
          <cell r="H665" t="str">
            <v>Number of complaints received from third parties and substantiated by the organization</v>
          </cell>
          <cell r="I665" t="str">
            <v>unit</v>
          </cell>
          <cell r="N665" t="str">
            <v>Үшінші тұлғалардан келіп түскен және ұйыммен дәлелденген шағымдардың саны</v>
          </cell>
          <cell r="O665" t="str">
            <v>бірлік</v>
          </cell>
        </row>
        <row r="666">
          <cell r="A666" t="str">
            <v>1.18.11</v>
          </cell>
          <cell r="B666" t="str">
            <v>кол-во жалоб, полученных от контролирующих органов</v>
          </cell>
          <cell r="C666" t="str">
            <v>ед.</v>
          </cell>
          <cell r="H666" t="str">
            <v>Number of complaints received from regulatory authorities</v>
          </cell>
          <cell r="I666" t="str">
            <v>unit</v>
          </cell>
          <cell r="N666" t="str">
            <v>Бақылау органдарынан түскен шағымдар саны</v>
          </cell>
          <cell r="O666" t="str">
            <v>бірлік</v>
          </cell>
        </row>
        <row r="667">
          <cell r="A667" t="str">
            <v>1.18.12</v>
          </cell>
          <cell r="B667" t="str">
            <v>Общее количество выявленных утечек, краж или потерь данных клиентов</v>
          </cell>
          <cell r="C667" t="str">
            <v>ед.</v>
          </cell>
          <cell r="H667" t="str">
            <v>Total number of identified leaks, thefts or losses of customer data</v>
          </cell>
          <cell r="I667" t="str">
            <v>unit</v>
          </cell>
          <cell r="N667" t="str">
            <v>Анықталған ағып кетулердің, тұтынушылар деректерінің ұрлануларының немесе жоғалуларының жалпы саны</v>
          </cell>
          <cell r="O667" t="str">
            <v>бірлік</v>
          </cell>
        </row>
        <row r="668">
          <cell r="A668" t="str">
            <v>1.18.13</v>
          </cell>
        </row>
        <row r="669">
          <cell r="A669" t="str">
            <v>1.18.14</v>
          </cell>
          <cell r="B669" t="str">
            <v>GRI 205-2</v>
          </cell>
          <cell r="C669" t="str">
            <v>Единица измерения</v>
          </cell>
          <cell r="D669">
            <v>2023</v>
          </cell>
          <cell r="E669"/>
          <cell r="F669"/>
          <cell r="H669" t="str">
            <v>GRI 205-2</v>
          </cell>
          <cell r="I669" t="str">
            <v>Unit of measure</v>
          </cell>
          <cell r="J669">
            <v>2023</v>
          </cell>
          <cell r="K669"/>
          <cell r="L669"/>
          <cell r="N669" t="str">
            <v>GRI 205-2</v>
          </cell>
          <cell r="O669" t="str">
            <v>Өлшем бірлігі</v>
          </cell>
          <cell r="P669">
            <v>2023</v>
          </cell>
          <cell r="Q669"/>
          <cell r="R669"/>
        </row>
        <row r="670">
          <cell r="A670" t="str">
            <v>1.18.15</v>
          </cell>
          <cell r="B670"/>
          <cell r="C670"/>
          <cell r="D670" t="str">
            <v>Административно-управленческий персонал</v>
          </cell>
          <cell r="E670" t="str">
            <v>Производственный персонал</v>
          </cell>
          <cell r="F670" t="str">
            <v>Бизнес-партнеры</v>
          </cell>
          <cell r="H670"/>
          <cell r="J670" t="str">
            <v>Administrative and management staff</v>
          </cell>
          <cell r="K670" t="str">
            <v>Production staff</v>
          </cell>
          <cell r="L670" t="str">
            <v xml:space="preserve">Business partners </v>
          </cell>
          <cell r="N670"/>
          <cell r="O670"/>
          <cell r="P670" t="str">
            <v>Әкімшілік-басқару персоналы</v>
          </cell>
          <cell r="Q670" t="str">
            <v>Өндірістік персонал</v>
          </cell>
          <cell r="R670" t="str">
            <v>Іскерлік серіктестер</v>
          </cell>
        </row>
        <row r="671">
          <cell r="A671" t="str">
            <v>1.18.16</v>
          </cell>
          <cell r="B671" t="str">
            <v>Количество и доля работников, ознакомленных с антикоррупционными политиками и процедурами</v>
          </cell>
          <cell r="C671" t="str">
            <v>чел.</v>
          </cell>
          <cell r="D671"/>
          <cell r="E671"/>
          <cell r="F671"/>
          <cell r="H671" t="str">
            <v>Number and percentage of employees familiarized with anti-corruption policies and procedures</v>
          </cell>
          <cell r="I671" t="str">
            <v>person</v>
          </cell>
          <cell r="N671" t="str">
            <v>Сыбайлас жемқорлыққа қарсы саясат пен рәсімдермен таныс жұмыскерлердің саны мен үлесі</v>
          </cell>
          <cell r="O671" t="str">
            <v>адам.</v>
          </cell>
        </row>
        <row r="672">
          <cell r="A672" t="str">
            <v>1.18.17</v>
          </cell>
          <cell r="B672"/>
          <cell r="C672" t="str">
            <v>%</v>
          </cell>
          <cell r="D672"/>
          <cell r="E672"/>
          <cell r="F672"/>
          <cell r="H672"/>
          <cell r="I672" t="str">
            <v>%</v>
          </cell>
          <cell r="N672"/>
          <cell r="O672" t="str">
            <v>%</v>
          </cell>
        </row>
        <row r="673">
          <cell r="A673" t="str">
            <v>1.18.18</v>
          </cell>
          <cell r="B673" t="str">
            <v>Количество и доля работников, прошедших антикоррупционный тренинг</v>
          </cell>
          <cell r="C673" t="str">
            <v>чел.</v>
          </cell>
          <cell r="D673"/>
          <cell r="E673"/>
          <cell r="H673" t="str">
            <v>Number and percentage of employees who have received anti-corruption training</v>
          </cell>
          <cell r="I673" t="str">
            <v>person</v>
          </cell>
          <cell r="N673" t="str">
            <v>Сыбайлас жемқорлыққа қарсы оқудан өткен жұмыскерлердің саны мен үлесі</v>
          </cell>
          <cell r="O673" t="str">
            <v>адам.</v>
          </cell>
        </row>
        <row r="674">
          <cell r="A674" t="str">
            <v>1.18.19</v>
          </cell>
          <cell r="B674"/>
          <cell r="C674" t="str">
            <v>%</v>
          </cell>
          <cell r="D674"/>
          <cell r="E674"/>
          <cell r="H674"/>
          <cell r="I674" t="str">
            <v>%</v>
          </cell>
          <cell r="N674"/>
          <cell r="O674" t="str">
            <v>%</v>
          </cell>
        </row>
        <row r="675">
          <cell r="A675"/>
        </row>
        <row r="676">
          <cell r="A676" t="str">
            <v>1.19.1</v>
          </cell>
          <cell r="B676" t="str">
            <v>Производственные показатели</v>
          </cell>
          <cell r="H676" t="str">
            <v>Operational indicators</v>
          </cell>
          <cell r="N676" t="str">
            <v>Өндірістік көрсеткіштер</v>
          </cell>
        </row>
        <row r="677">
          <cell r="A677" t="str">
            <v>1.19.2</v>
          </cell>
        </row>
        <row r="678">
          <cell r="A678" t="str">
            <v>1.19.3</v>
          </cell>
          <cell r="B678" t="str">
            <v>Ключевые производственные показатели</v>
          </cell>
          <cell r="C678" t="str">
            <v>Единица измерения</v>
          </cell>
          <cell r="H678" t="str">
            <v>Key operational indicators</v>
          </cell>
          <cell r="I678" t="str">
            <v>Unit of measure</v>
          </cell>
          <cell r="N678" t="str">
            <v>Негізгі тиімділік көрсеткіштері</v>
          </cell>
          <cell r="O678" t="str">
            <v>Өлшем бірлігі</v>
          </cell>
        </row>
        <row r="679">
          <cell r="A679" t="str">
            <v>1.19.4</v>
          </cell>
          <cell r="B679" t="str">
            <v>Нефтегазовый сектор</v>
          </cell>
          <cell r="H679" t="str">
            <v>Oil and gas sector</v>
          </cell>
          <cell r="N679" t="str">
            <v>Мұнай-газ секторы</v>
          </cell>
        </row>
        <row r="680">
          <cell r="A680" t="str">
            <v>1.19.5</v>
          </cell>
          <cell r="B680" t="str">
            <v>Добыча нефти и газового конденсата</v>
          </cell>
          <cell r="C680" t="str">
            <v>тыс. тонн/год</v>
          </cell>
          <cell r="H680" t="str">
            <v>Oil and condensate production (per year)</v>
          </cell>
          <cell r="I680" t="str">
            <v>thousand tons/year</v>
          </cell>
          <cell r="N680" t="str">
            <v>Мұнай және газ конденсатын өндіру</v>
          </cell>
          <cell r="O680" t="str">
            <v>жылына мың тонна</v>
          </cell>
        </row>
        <row r="681">
          <cell r="A681" t="str">
            <v>1.19.6</v>
          </cell>
          <cell r="B681" t="str">
            <v>Добыча нефти и газового конденсата (в сутки)</v>
          </cell>
          <cell r="C681" t="str">
            <v>тыс. тонн/сутки</v>
          </cell>
          <cell r="H681" t="str">
            <v>Oil and condensate production (per day)</v>
          </cell>
          <cell r="I681" t="str">
            <v>thousand tons/day</v>
          </cell>
          <cell r="N681" t="str">
            <v>Мұнай және газ конденсатын өндіру (тәулігіне)</v>
          </cell>
          <cell r="O681" t="str">
            <v>тәулігіне мың тонна</v>
          </cell>
        </row>
        <row r="682">
          <cell r="A682" t="str">
            <v>1.19.7</v>
          </cell>
          <cell r="B682" t="str">
            <v>Добыча природного и попутного газа</v>
          </cell>
          <cell r="C682" t="str">
            <v>млн м3/год</v>
          </cell>
          <cell r="H682" t="str">
            <v>Natural and associated gas production (per year)</v>
          </cell>
          <cell r="I682" t="str">
            <v>million m3/year</v>
          </cell>
          <cell r="N682" t="str">
            <v>Табиғи және ілеспе газды өндіру</v>
          </cell>
          <cell r="O682" t="str">
            <v>млн м3/жыл</v>
          </cell>
        </row>
        <row r="683">
          <cell r="A683" t="str">
            <v>1.19.8</v>
          </cell>
          <cell r="B683" t="str">
            <v>Добыча природного и попутного газа (в сутки)</v>
          </cell>
          <cell r="C683" t="str">
            <v>тыс. м3/сутки</v>
          </cell>
          <cell r="H683" t="str">
            <v>Extraction of natural and associated gas (per day)</v>
          </cell>
          <cell r="I683" t="str">
            <v>thousand m3/day</v>
          </cell>
          <cell r="N683" t="str">
            <v>Табиғи және ілеспе газды өндіру (тәулігіне)</v>
          </cell>
          <cell r="O683" t="str">
            <v>мың м3/тәу</v>
          </cell>
        </row>
        <row r="684">
          <cell r="A684" t="str">
            <v>1.19.9</v>
          </cell>
          <cell r="B684" t="str">
            <v>Количество участков бурения (с долей более 50%)</v>
          </cell>
          <cell r="C684" t="str">
            <v>кол-во</v>
          </cell>
          <cell r="H684" t="str">
            <v>Number of drilling sites (with a share of more than 50%)</v>
          </cell>
          <cell r="I684" t="str">
            <v>amount</v>
          </cell>
          <cell r="N684" t="str">
            <v>Бұрғылау учаскелерінің саны (50%-дан астам үлеспен)</v>
          </cell>
          <cell r="O684" t="str">
            <v>саны</v>
          </cell>
        </row>
        <row r="685">
          <cell r="A685" t="str">
            <v>1.19.10</v>
          </cell>
          <cell r="B685" t="str">
            <v>Переработка нефти и газа</v>
          </cell>
          <cell r="C685" t="str">
            <v>тыс. тонн</v>
          </cell>
          <cell r="H685" t="str">
            <v>Oil and gas refining</v>
          </cell>
          <cell r="I685" t="str">
            <v>thousand tons</v>
          </cell>
          <cell r="N685" t="str">
            <v>Мұнай мен газды өңдеу</v>
          </cell>
          <cell r="O685" t="str">
            <v>мың тонна</v>
          </cell>
        </row>
        <row r="686">
          <cell r="A686" t="str">
            <v>1.19.11</v>
          </cell>
          <cell r="B686" t="str">
            <v>Производство нефтепродуктов, в т.ч.</v>
          </cell>
          <cell r="C686" t="str">
            <v>тыс. тонн</v>
          </cell>
          <cell r="H686" t="str">
            <v>Oil and gas refining, including</v>
          </cell>
          <cell r="I686" t="str">
            <v>thousand tons</v>
          </cell>
          <cell r="N686" t="str">
            <v>Мұнай өнімдерін өндіру, оның ішінде.</v>
          </cell>
          <cell r="O686" t="str">
            <v>мың тонна</v>
          </cell>
        </row>
        <row r="687">
          <cell r="A687" t="str">
            <v>1.19.12</v>
          </cell>
          <cell r="B687" t="str">
            <v>Бензин</v>
          </cell>
          <cell r="C687" t="str">
            <v>тыс. тонн</v>
          </cell>
          <cell r="H687" t="str">
            <v>Gasoline</v>
          </cell>
          <cell r="I687" t="str">
            <v>thousand tons</v>
          </cell>
          <cell r="N687" t="str">
            <v>Бензин</v>
          </cell>
          <cell r="O687" t="str">
            <v>мың тонна</v>
          </cell>
        </row>
        <row r="688">
          <cell r="A688" t="str">
            <v>1.19.13</v>
          </cell>
          <cell r="B688" t="str">
            <v>Мазут</v>
          </cell>
          <cell r="C688" t="str">
            <v>тыс. тонн</v>
          </cell>
          <cell r="H688" t="str">
            <v>Fuel oil</v>
          </cell>
          <cell r="I688" t="str">
            <v>thousand tons</v>
          </cell>
          <cell r="N688" t="str">
            <v>Жанармай</v>
          </cell>
          <cell r="O688" t="str">
            <v>мың тонна</v>
          </cell>
        </row>
        <row r="689">
          <cell r="A689" t="str">
            <v>1.19.14</v>
          </cell>
          <cell r="B689" t="str">
            <v>Вакуумный газойль (ВГО)</v>
          </cell>
          <cell r="C689" t="str">
            <v>тыс. тонн</v>
          </cell>
          <cell r="H689" t="str">
            <v>Vacuum gas oil (VGO)</v>
          </cell>
          <cell r="I689" t="str">
            <v>thousand tons</v>
          </cell>
          <cell r="N689" t="str">
            <v>Вакуумдық газойль (VGO)</v>
          </cell>
          <cell r="O689" t="str">
            <v>мың тонна</v>
          </cell>
        </row>
        <row r="690">
          <cell r="A690" t="str">
            <v>1.19.15</v>
          </cell>
          <cell r="B690" t="str">
            <v>Параксилол</v>
          </cell>
          <cell r="C690" t="str">
            <v>тыс. тонн</v>
          </cell>
          <cell r="H690" t="str">
            <v>Paraxylene</v>
          </cell>
          <cell r="I690" t="str">
            <v>thousand tons</v>
          </cell>
          <cell r="N690" t="str">
            <v>Параксилен</v>
          </cell>
          <cell r="O690" t="str">
            <v>мың тонна</v>
          </cell>
        </row>
        <row r="691">
          <cell r="A691" t="str">
            <v>1.19.16</v>
          </cell>
          <cell r="B691" t="str">
            <v>Дизельное топливо</v>
          </cell>
          <cell r="C691" t="str">
            <v>тыс. тонн</v>
          </cell>
          <cell r="H691" t="str">
            <v>Diesel fuel</v>
          </cell>
          <cell r="I691" t="str">
            <v>thousand tons</v>
          </cell>
          <cell r="N691" t="str">
            <v>Дизель отыны</v>
          </cell>
          <cell r="O691" t="str">
            <v>мың тонна</v>
          </cell>
        </row>
        <row r="692">
          <cell r="A692" t="str">
            <v>1.19.17</v>
          </cell>
          <cell r="B692" t="str">
            <v>Бензол</v>
          </cell>
          <cell r="C692" t="str">
            <v>тыс. тонн</v>
          </cell>
          <cell r="H692" t="str">
            <v>Benzene</v>
          </cell>
          <cell r="I692" t="str">
            <v>thousand tons</v>
          </cell>
          <cell r="N692" t="str">
            <v>Бензол</v>
          </cell>
          <cell r="O692" t="str">
            <v>мың тонна</v>
          </cell>
        </row>
        <row r="693">
          <cell r="A693" t="str">
            <v>1.19.18</v>
          </cell>
          <cell r="B693" t="str">
            <v>Кокс</v>
          </cell>
          <cell r="C693" t="str">
            <v>тыс. тонн</v>
          </cell>
          <cell r="H693" t="str">
            <v>Coke</v>
          </cell>
          <cell r="I693" t="str">
            <v>thousand tons</v>
          </cell>
          <cell r="N693" t="str">
            <v>кокс</v>
          </cell>
          <cell r="O693" t="str">
            <v>мың тонна</v>
          </cell>
        </row>
        <row r="694">
          <cell r="A694" t="str">
            <v>1.19.19</v>
          </cell>
          <cell r="B694" t="str">
            <v>Сжиженный газ</v>
          </cell>
          <cell r="C694" t="str">
            <v>тыс. тонн</v>
          </cell>
          <cell r="H694" t="str">
            <v>Liquefied gas</v>
          </cell>
          <cell r="I694" t="str">
            <v>thousand tons</v>
          </cell>
          <cell r="N694" t="str">
            <v>Сұйытылған газ</v>
          </cell>
          <cell r="O694" t="str">
            <v>мың тонна</v>
          </cell>
        </row>
        <row r="695">
          <cell r="A695" t="str">
            <v>1.19.20</v>
          </cell>
          <cell r="B695" t="str">
            <v>Сера</v>
          </cell>
          <cell r="C695" t="str">
            <v>тыс. тонн</v>
          </cell>
          <cell r="H695" t="str">
            <v>Sulfur</v>
          </cell>
          <cell r="I695" t="str">
            <v>thousand tons</v>
          </cell>
          <cell r="N695" t="str">
            <v>Күкірт</v>
          </cell>
          <cell r="O695" t="str">
            <v>мың тонна</v>
          </cell>
        </row>
        <row r="696">
          <cell r="A696" t="str">
            <v>1.19.21</v>
          </cell>
          <cell r="B696" t="str">
            <v>Авиационное топливо</v>
          </cell>
          <cell r="C696" t="str">
            <v>тыс. тонн</v>
          </cell>
          <cell r="H696" t="str">
            <v>Aviation fuel</v>
          </cell>
          <cell r="I696" t="str">
            <v>thousand tons</v>
          </cell>
          <cell r="N696" t="str">
            <v>Авиациялық отын</v>
          </cell>
          <cell r="O696" t="str">
            <v>мың тонна</v>
          </cell>
        </row>
        <row r="697">
          <cell r="A697" t="str">
            <v>1.19.22</v>
          </cell>
          <cell r="B697" t="str">
            <v>Печное топливо</v>
          </cell>
          <cell r="C697" t="str">
            <v>тыс. тонн</v>
          </cell>
          <cell r="H697" t="str">
            <v>Heating oil</v>
          </cell>
          <cell r="I697" t="str">
            <v>thousand tons</v>
          </cell>
          <cell r="N697" t="str">
            <v>Жылыту майы</v>
          </cell>
          <cell r="O697" t="str">
            <v>мың тонна</v>
          </cell>
        </row>
        <row r="698">
          <cell r="A698" t="str">
            <v>1.19.23</v>
          </cell>
          <cell r="B698" t="str">
            <v>Битум</v>
          </cell>
          <cell r="C698" t="str">
            <v>тыс. тонн</v>
          </cell>
          <cell r="H698" t="str">
            <v>Bitumen</v>
          </cell>
          <cell r="I698" t="str">
            <v>thousand tons</v>
          </cell>
          <cell r="N698" t="str">
            <v>Битум</v>
          </cell>
          <cell r="O698" t="str">
            <v>мың тонна</v>
          </cell>
        </row>
        <row r="699">
          <cell r="A699" t="str">
            <v>1.19.24</v>
          </cell>
          <cell r="B699" t="str">
            <v>Товарная нефть</v>
          </cell>
          <cell r="C699" t="str">
            <v>тыс. тонн</v>
          </cell>
          <cell r="H699" t="str">
            <v>Commercial oil</v>
          </cell>
          <cell r="I699" t="str">
            <v>thousand tons</v>
          </cell>
          <cell r="N699" t="str">
            <v>Коммерциялық май</v>
          </cell>
          <cell r="O699" t="str">
            <v>мың тонна</v>
          </cell>
        </row>
        <row r="700">
          <cell r="A700" t="str">
            <v>1.19.25</v>
          </cell>
          <cell r="B700" t="str">
            <v>Сырье для тех. углерода</v>
          </cell>
          <cell r="C700" t="str">
            <v>тыс. тонн</v>
          </cell>
          <cell r="H700" t="str">
            <v>Raw materials for technical carbon</v>
          </cell>
          <cell r="I700" t="str">
            <v>thousand tons</v>
          </cell>
          <cell r="N700" t="str">
            <v>Сол көміртегі үшін шикізат</v>
          </cell>
          <cell r="O700" t="str">
            <v>мың тонна</v>
          </cell>
        </row>
        <row r="701">
          <cell r="A701" t="str">
            <v>1.19.26</v>
          </cell>
          <cell r="B701" t="str">
            <v>Легкая нафта</v>
          </cell>
          <cell r="C701" t="str">
            <v>тыс. тонн</v>
          </cell>
          <cell r="H701" t="str">
            <v>Light naphtha</v>
          </cell>
          <cell r="I701" t="str">
            <v>thousand tons</v>
          </cell>
          <cell r="N701" t="str">
            <v>Жеңіл нафта</v>
          </cell>
          <cell r="O701" t="str">
            <v>мың тонна</v>
          </cell>
        </row>
        <row r="702">
          <cell r="A702" t="str">
            <v>1.19.27</v>
          </cell>
          <cell r="B702" t="str">
            <v>Пропилен</v>
          </cell>
          <cell r="C702" t="str">
            <v>тыс. тонн</v>
          </cell>
          <cell r="H702" t="str">
            <v>Propylene</v>
          </cell>
          <cell r="I702" t="str">
            <v>thousand tons</v>
          </cell>
          <cell r="N702" t="str">
            <v>Пропилен</v>
          </cell>
          <cell r="O702" t="str">
            <v>мың тонна</v>
          </cell>
        </row>
        <row r="703">
          <cell r="A703" t="str">
            <v>1.19.28</v>
          </cell>
          <cell r="B703" t="str">
            <v>Другое (указать)</v>
          </cell>
          <cell r="C703" t="str">
            <v>тыс. тонн</v>
          </cell>
          <cell r="H703" t="str">
            <v>Other (please specify)</v>
          </cell>
          <cell r="I703" t="str">
            <v>thousand tons</v>
          </cell>
          <cell r="N703" t="str">
            <v>Басқа (көрсетіңіз)</v>
          </cell>
          <cell r="O703" t="str">
            <v>мың тонна</v>
          </cell>
        </row>
        <row r="704">
          <cell r="A704" t="str">
            <v>1.19.29</v>
          </cell>
          <cell r="B704" t="str">
            <v>Установленная мощность переработки</v>
          </cell>
          <cell r="C704" t="str">
            <v>тыс. тонн/сутки</v>
          </cell>
          <cell r="H704" t="str">
            <v>Installed processing capacity</v>
          </cell>
          <cell r="I704" t="str">
            <v>thousand tons/day</v>
          </cell>
          <cell r="N704" t="str">
            <v>Орнатылған өңдеу сыйымдылығы</v>
          </cell>
          <cell r="O704" t="str">
            <v>тәулігіне мың тонна</v>
          </cell>
        </row>
        <row r="705">
          <cell r="A705" t="str">
            <v>1.19.30</v>
          </cell>
          <cell r="B705" t="str">
            <v>Транспортировка природного газа, в т.ч.</v>
          </cell>
          <cell r="C705" t="str">
            <v>млрд м3</v>
          </cell>
          <cell r="H705" t="str">
            <v>Transportation of natural gas, including</v>
          </cell>
          <cell r="I705" t="str">
            <v>billion m3</v>
          </cell>
          <cell r="N705" t="str">
            <v>Табиғи газды тасымалдау, оның ішінде.</v>
          </cell>
          <cell r="O705" t="str">
            <v>млрд. М3</v>
          </cell>
        </row>
        <row r="706">
          <cell r="A706" t="str">
            <v>1.19.31</v>
          </cell>
          <cell r="B706" t="str">
            <v>по магистральным газопроводам</v>
          </cell>
          <cell r="C706" t="str">
            <v>млн м3</v>
          </cell>
          <cell r="H706" t="str">
            <v>by main gas pipelines</v>
          </cell>
          <cell r="I706" t="str">
            <v>million m3</v>
          </cell>
          <cell r="N706" t="str">
            <v>магистральдық газ құбырлары арқылы</v>
          </cell>
          <cell r="O706" t="str">
            <v>миллион м3</v>
          </cell>
        </row>
        <row r="707">
          <cell r="A707" t="str">
            <v>1.19.32</v>
          </cell>
          <cell r="B707" t="str">
            <v>по газораспределительным сетям</v>
          </cell>
          <cell r="C707" t="str">
            <v>млн м3</v>
          </cell>
          <cell r="H707" t="str">
            <v>by gas distribution networks</v>
          </cell>
          <cell r="I707" t="str">
            <v>million m3</v>
          </cell>
          <cell r="N707" t="str">
            <v>газ тарату желілері арқылы</v>
          </cell>
          <cell r="O707" t="str">
            <v>миллион м3</v>
          </cell>
        </row>
        <row r="708">
          <cell r="A708" t="str">
            <v>1.19.33</v>
          </cell>
          <cell r="B708" t="str">
            <v>Транспортировка нефти, в т.ч.</v>
          </cell>
          <cell r="C708" t="str">
            <v>тыс. тонн</v>
          </cell>
          <cell r="H708" t="str">
            <v>Oil transportation, including</v>
          </cell>
          <cell r="I708" t="str">
            <v>thousand tons</v>
          </cell>
          <cell r="N708" t="str">
            <v>Мұнай тасымалдау, соның ішінде.</v>
          </cell>
          <cell r="O708" t="str">
            <v>мың тонна</v>
          </cell>
        </row>
        <row r="709">
          <cell r="A709" t="str">
            <v>1.19.34</v>
          </cell>
          <cell r="B709" t="str">
            <v>по магистральным трубопроводам</v>
          </cell>
          <cell r="C709" t="str">
            <v>тыс. тонн</v>
          </cell>
          <cell r="H709" t="str">
            <v>by main pipelines</v>
          </cell>
          <cell r="I709" t="str">
            <v>thousand tons</v>
          </cell>
          <cell r="N709" t="str">
            <v>магистральдық құбырлар арқылы</v>
          </cell>
          <cell r="O709" t="str">
            <v>мың тонна</v>
          </cell>
        </row>
        <row r="710">
          <cell r="A710" t="str">
            <v>1.19.35</v>
          </cell>
          <cell r="B710" t="str">
            <v>морским сообщением (танкеры)</v>
          </cell>
          <cell r="C710" t="str">
            <v>тыс. тонн</v>
          </cell>
          <cell r="H710" t="str">
            <v>by sea (tankers)</v>
          </cell>
          <cell r="I710" t="str">
            <v>thousand tons</v>
          </cell>
          <cell r="N710" t="str">
            <v>теңіз арқылы (танкерлер)</v>
          </cell>
          <cell r="O710" t="str">
            <v>мың тонна</v>
          </cell>
        </row>
        <row r="711">
          <cell r="A711" t="str">
            <v>1.19.36</v>
          </cell>
          <cell r="B711" t="str">
            <v>Энергетика</v>
          </cell>
          <cell r="H711" t="str">
            <v>Energy</v>
          </cell>
          <cell r="N711" t="str">
            <v>Энергия</v>
          </cell>
        </row>
        <row r="712">
          <cell r="A712" t="str">
            <v>1.19.37</v>
          </cell>
          <cell r="B712" t="str">
            <v>Объем производства электроэнергии, в т.ч.</v>
          </cell>
          <cell r="C712" t="str">
            <v>млрд кВт*ч</v>
          </cell>
          <cell r="H712" t="str">
            <v>Electricity generation volume, including</v>
          </cell>
          <cell r="I712" t="str">
            <v>billion kW/h</v>
          </cell>
          <cell r="N712" t="str">
            <v>Электр энергиясын өндіру көлемі, оның ішінде.</v>
          </cell>
          <cell r="O712" t="str">
            <v>миллиард кВт/сағ</v>
          </cell>
        </row>
        <row r="713">
          <cell r="A713" t="str">
            <v>1.19.38</v>
          </cell>
          <cell r="B713" t="str">
            <v>на угле</v>
          </cell>
          <cell r="C713" t="str">
            <v>млрд кВт*ч</v>
          </cell>
          <cell r="H713" t="str">
            <v>on coal</v>
          </cell>
          <cell r="I713" t="str">
            <v>billion kW/h</v>
          </cell>
          <cell r="N713" t="str">
            <v>көмірде</v>
          </cell>
          <cell r="O713" t="str">
            <v>миллиард кВт/сағ</v>
          </cell>
        </row>
        <row r="714">
          <cell r="A714" t="str">
            <v>1.19.39</v>
          </cell>
          <cell r="B714" t="str">
            <v>на газе природном</v>
          </cell>
          <cell r="C714" t="str">
            <v>млрд кВт*ч</v>
          </cell>
          <cell r="H714" t="str">
            <v>on natural gas</v>
          </cell>
          <cell r="I714" t="str">
            <v>billion kW/h</v>
          </cell>
          <cell r="N714" t="str">
            <v>табиғи газ бойынша</v>
          </cell>
          <cell r="O714" t="str">
            <v>миллиард кВт/сағ</v>
          </cell>
        </row>
        <row r="715">
          <cell r="A715" t="str">
            <v>1.19.40</v>
          </cell>
          <cell r="B715" t="str">
            <v>на мазуте</v>
          </cell>
          <cell r="C715" t="str">
            <v>млрд кВт*ч</v>
          </cell>
          <cell r="H715" t="str">
            <v>on fuel oil</v>
          </cell>
          <cell r="I715" t="str">
            <v>billion kW/h</v>
          </cell>
          <cell r="N715" t="str">
            <v>жанармай</v>
          </cell>
          <cell r="O715" t="str">
            <v>миллиард кВт/сағ</v>
          </cell>
        </row>
        <row r="716">
          <cell r="A716" t="str">
            <v>1.19.41</v>
          </cell>
          <cell r="B716" t="str">
            <v>ГЭС</v>
          </cell>
          <cell r="C716" t="str">
            <v>млрд кВт*ч</v>
          </cell>
          <cell r="H716" t="str">
            <v>HPP</v>
          </cell>
          <cell r="I716" t="str">
            <v>billion kW/h</v>
          </cell>
          <cell r="N716" t="str">
            <v>су электр станциясы</v>
          </cell>
          <cell r="O716" t="str">
            <v>миллиард кВт/сағ</v>
          </cell>
        </row>
        <row r="717">
          <cell r="A717" t="str">
            <v>1.19.42</v>
          </cell>
          <cell r="B717" t="str">
            <v>ВЭС</v>
          </cell>
          <cell r="C717" t="str">
            <v>млрд кВт*ч</v>
          </cell>
          <cell r="H717" t="str">
            <v>WPP</v>
          </cell>
          <cell r="I717" t="str">
            <v>billion kW/h</v>
          </cell>
          <cell r="N717" t="str">
            <v>ЖЭС</v>
          </cell>
          <cell r="O717" t="str">
            <v>миллиард кВт/сағ</v>
          </cell>
        </row>
        <row r="718">
          <cell r="A718" t="str">
            <v>1.19.43</v>
          </cell>
          <cell r="B718" t="str">
            <v>СЭС</v>
          </cell>
          <cell r="C718" t="str">
            <v>млрд кВт*ч</v>
          </cell>
          <cell r="H718" t="str">
            <v>SPP</v>
          </cell>
          <cell r="I718" t="str">
            <v>billion kW/h</v>
          </cell>
          <cell r="N718" t="str">
            <v>КЭС</v>
          </cell>
          <cell r="O718" t="str">
            <v>миллиард кВт/сағ</v>
          </cell>
        </row>
        <row r="719">
          <cell r="A719" t="str">
            <v>1.19.44</v>
          </cell>
          <cell r="B719" t="str">
            <v>Производство электроэнергии от турбины ТОО «СКЗ-U»</v>
          </cell>
          <cell r="C719" t="str">
            <v>млрд кВт*ч</v>
          </cell>
          <cell r="H719" t="str">
            <v>Electricity generation from the turbine of SKZ-U LLP*</v>
          </cell>
          <cell r="I719" t="str">
            <v>billion kW/h</v>
          </cell>
          <cell r="N719" t="str">
            <v>«СКЗ-У» ЖШС турбинасынан электр энергиясын өндіру*</v>
          </cell>
          <cell r="O719" t="str">
            <v>миллиард кВт/сағ</v>
          </cell>
        </row>
        <row r="720">
          <cell r="A720" t="str">
            <v>1.19.45</v>
          </cell>
          <cell r="B720" t="str">
            <v>Протяженность воздушных и кабельных линий (ЛЭП 0,4-220 кВ)</v>
          </cell>
          <cell r="C720" t="str">
            <v>км</v>
          </cell>
          <cell r="H720" t="str">
            <v>Length of overhead and cable lines (0.4-220 kV transmission lines)</v>
          </cell>
          <cell r="I720" t="str">
            <v>km</v>
          </cell>
          <cell r="N720" t="str">
            <v>Әуе және кабельдік желілердің ұзындығы (электр желілері 0,4-220 кВ)</v>
          </cell>
          <cell r="O720" t="str">
            <v>км</v>
          </cell>
        </row>
        <row r="721">
          <cell r="A721" t="str">
            <v>1.19.46</v>
          </cell>
          <cell r="B721" t="str">
            <v>Протяженность воздушных и кабельных линий (ЛЭП 330-500 кВ)</v>
          </cell>
          <cell r="C721" t="str">
            <v>км</v>
          </cell>
          <cell r="H721" t="str">
            <v>Length of overhead and cable lines (330-500 kV transmission lines)</v>
          </cell>
          <cell r="I721" t="str">
            <v>km</v>
          </cell>
          <cell r="N721" t="str">
            <v>Әуе және кабельдік желілердің ұзындығы (электр желілері 330-500 кВ)</v>
          </cell>
          <cell r="O721" t="str">
            <v>км</v>
          </cell>
        </row>
        <row r="722">
          <cell r="A722" t="str">
            <v>1.19.47</v>
          </cell>
          <cell r="B722" t="str">
            <v>Протяженность воздушных и кабельных линий (ЛЭП 1150 кВ)</v>
          </cell>
          <cell r="C722" t="str">
            <v>км</v>
          </cell>
          <cell r="H722" t="str">
            <v>Length of overhead and cable lines (1150 kV transmission lines)</v>
          </cell>
          <cell r="I722" t="str">
            <v>km</v>
          </cell>
          <cell r="N722" t="str">
            <v>Әуе және кабельдік желілердің ұзындығы (электр желілері 1150 кВ)</v>
          </cell>
          <cell r="O722" t="str">
            <v>км</v>
          </cell>
        </row>
        <row r="723">
          <cell r="A723" t="str">
            <v>1.19.48</v>
          </cell>
          <cell r="B723" t="str">
            <v>Объем добычи угля</v>
          </cell>
          <cell r="C723" t="str">
            <v>млн тонн</v>
          </cell>
          <cell r="H723" t="str">
            <v>Coal production volume</v>
          </cell>
          <cell r="I723" t="str">
            <v>million ton</v>
          </cell>
          <cell r="N723" t="str">
            <v>Көмір өндіру көлемі</v>
          </cell>
          <cell r="O723" t="str">
            <v>миллион тонна</v>
          </cell>
        </row>
        <row r="724">
          <cell r="A724" t="str">
            <v>1.19.49</v>
          </cell>
          <cell r="B724" t="str">
            <v>Химическая отрасль</v>
          </cell>
          <cell r="H724" t="str">
            <v>Chemical industry</v>
          </cell>
          <cell r="N724" t="str">
            <v>Химия өнеркәсібі</v>
          </cell>
        </row>
        <row r="725">
          <cell r="A725" t="str">
            <v>1.19.50</v>
          </cell>
          <cell r="B725" t="str">
            <v>Серная кислота</v>
          </cell>
          <cell r="C725" t="str">
            <v>тонн</v>
          </cell>
          <cell r="H725" t="str">
            <v>Sulfuric acid</v>
          </cell>
          <cell r="I725" t="str">
            <v>ton</v>
          </cell>
          <cell r="N725" t="str">
            <v>Күкірт қышқылы</v>
          </cell>
          <cell r="O725" t="str">
            <v>тонна</v>
          </cell>
        </row>
        <row r="726">
          <cell r="A726" t="str">
            <v>1.19.51</v>
          </cell>
          <cell r="B726" t="str">
            <v>Жидкий гербицид</v>
          </cell>
          <cell r="C726" t="str">
            <v>тыс. литров</v>
          </cell>
          <cell r="H726" t="str">
            <v>Liquid herbicide</v>
          </cell>
          <cell r="I726" t="str">
            <v>thousand liters</v>
          </cell>
          <cell r="N726" t="str">
            <v>Сұйық гербицид</v>
          </cell>
          <cell r="O726" t="str">
            <v>мың литр</v>
          </cell>
        </row>
        <row r="727">
          <cell r="A727" t="str">
            <v>1.19.52</v>
          </cell>
          <cell r="B727" t="str">
            <v>Гранулированный гербицид</v>
          </cell>
          <cell r="C727" t="str">
            <v>тонн</v>
          </cell>
          <cell r="H727" t="str">
            <v>Granular herbicide</v>
          </cell>
          <cell r="I727" t="str">
            <v>ton</v>
          </cell>
          <cell r="N727" t="str">
            <v>Түйіршікті гербицид</v>
          </cell>
          <cell r="O727" t="str">
            <v>тонна</v>
          </cell>
        </row>
        <row r="728">
          <cell r="A728" t="str">
            <v>1.19.53</v>
          </cell>
          <cell r="B728" t="str">
            <v>БОПП</v>
          </cell>
          <cell r="C728" t="str">
            <v>тонн</v>
          </cell>
          <cell r="H728" t="str">
            <v xml:space="preserve">BOPP </v>
          </cell>
          <cell r="I728" t="str">
            <v>ton</v>
          </cell>
          <cell r="N728" t="str">
            <v>BOPP</v>
          </cell>
          <cell r="O728" t="str">
            <v>тонна</v>
          </cell>
        </row>
        <row r="729">
          <cell r="A729" t="str">
            <v>1.19.54</v>
          </cell>
          <cell r="B729" t="str">
            <v>ПМ</v>
          </cell>
          <cell r="C729" t="str">
            <v>тыс. шт.</v>
          </cell>
          <cell r="H729" t="str">
            <v>PB</v>
          </cell>
          <cell r="I729" t="str">
            <v>thousand pcs</v>
          </cell>
          <cell r="N729" t="str">
            <v>PM</v>
          </cell>
          <cell r="O729" t="str">
            <v>мың дана</v>
          </cell>
        </row>
        <row r="730">
          <cell r="A730" t="str">
            <v>1.19.55</v>
          </cell>
          <cell r="B730" t="str">
            <v>Добыча и переработка полезных ископаемых</v>
          </cell>
          <cell r="H730" t="str">
            <v>Mining and processing of minerals</v>
          </cell>
          <cell r="N730" t="str">
            <v>Пайдалы қазбаларды өндіру және өңдеу</v>
          </cell>
        </row>
        <row r="731">
          <cell r="A731" t="str">
            <v>1.19.56</v>
          </cell>
          <cell r="B731" t="str">
            <v>Объем добычи природного урана</v>
          </cell>
          <cell r="C731" t="str">
            <v>тонн</v>
          </cell>
          <cell r="H731" t="str">
            <v>Natural uranium production volume</v>
          </cell>
          <cell r="I731" t="str">
            <v>ton</v>
          </cell>
          <cell r="N731" t="str">
            <v>Табиғи уран өндіру көлемі</v>
          </cell>
          <cell r="O731" t="str">
            <v>тонна</v>
          </cell>
        </row>
        <row r="732">
          <cell r="A732" t="str">
            <v>1.19.57</v>
          </cell>
          <cell r="B732" t="str">
            <v>Объем производства урановой продукции</v>
          </cell>
          <cell r="C732" t="str">
            <v>тонн</v>
          </cell>
          <cell r="H732" t="str">
            <v>Uranium products manufacturing volume</v>
          </cell>
          <cell r="I732" t="str">
            <v>ton</v>
          </cell>
          <cell r="N732" t="str">
            <v>Уран өндіру көлемі</v>
          </cell>
          <cell r="O732" t="str">
            <v>тонна</v>
          </cell>
        </row>
        <row r="733">
          <cell r="A733" t="str">
            <v>1.19.58</v>
          </cell>
          <cell r="B733" t="str">
            <v>Объем производства редких металлов</v>
          </cell>
          <cell r="C733" t="str">
            <v>тонн</v>
          </cell>
          <cell r="H733" t="str">
            <v>Rare metals production volume</v>
          </cell>
          <cell r="I733" t="str">
            <v>ton</v>
          </cell>
          <cell r="N733" t="str">
            <v>Сирек металдар өндірісінің көлемі</v>
          </cell>
          <cell r="O733" t="str">
            <v>тонна</v>
          </cell>
        </row>
        <row r="734">
          <cell r="A734" t="str">
            <v>1.19.59</v>
          </cell>
          <cell r="B734" t="str">
            <v>Объем добычи и переработки руды</v>
          </cell>
          <cell r="C734" t="str">
            <v>тонн</v>
          </cell>
          <cell r="H734" t="str">
            <v>Ore extraction and processing volume</v>
          </cell>
          <cell r="I734" t="str">
            <v>ton</v>
          </cell>
          <cell r="N734" t="str">
            <v>Кенді өндіру және өңдеу көлемі</v>
          </cell>
          <cell r="O734" t="str">
            <v>тонна</v>
          </cell>
        </row>
        <row r="735">
          <cell r="A735" t="str">
            <v>1.19.60</v>
          </cell>
          <cell r="B735" t="str">
            <v>Производство готовой продукции: аффинированное золото</v>
          </cell>
          <cell r="C735" t="str">
            <v>тонн</v>
          </cell>
          <cell r="H735" t="str">
            <v>Production of finished products: refined gold</v>
          </cell>
          <cell r="I735" t="str">
            <v>ton</v>
          </cell>
          <cell r="N735" t="str">
            <v>Дайын өнім өндіру: тазартылған алтын</v>
          </cell>
          <cell r="O735" t="str">
            <v>тонна</v>
          </cell>
        </row>
        <row r="736">
          <cell r="A736" t="str">
            <v>1.19.61</v>
          </cell>
          <cell r="B736" t="str">
            <v>Производство готовой продукции: аффинированное серебро</v>
          </cell>
          <cell r="C736" t="str">
            <v>тонн</v>
          </cell>
          <cell r="H736" t="str">
            <v>Production of finished products: refined silver</v>
          </cell>
          <cell r="I736" t="str">
            <v>ton</v>
          </cell>
          <cell r="N736" t="str">
            <v>Дайын өнім өндіру: тазартылған күміс</v>
          </cell>
          <cell r="O736" t="str">
            <v>тонна</v>
          </cell>
        </row>
        <row r="737">
          <cell r="A737" t="str">
            <v>1.19.62</v>
          </cell>
          <cell r="B737" t="str">
            <v>Производство готовой продукции: кремний</v>
          </cell>
          <cell r="C737" t="str">
            <v>тонн</v>
          </cell>
          <cell r="H737" t="str">
            <v>Production of finished products: silicon</v>
          </cell>
          <cell r="I737" t="str">
            <v>ton</v>
          </cell>
          <cell r="N737" t="str">
            <v>Дайын өнім өндірісі: кремний</v>
          </cell>
          <cell r="O737" t="str">
            <v>тонна</v>
          </cell>
        </row>
        <row r="738">
          <cell r="A738" t="str">
            <v>1.19.63</v>
          </cell>
          <cell r="B738" t="str">
            <v>Производство готовой продукции: кварц</v>
          </cell>
          <cell r="C738" t="str">
            <v>тонн</v>
          </cell>
          <cell r="H738" t="str">
            <v>Production of finished products: quartz</v>
          </cell>
          <cell r="I738" t="str">
            <v> ton</v>
          </cell>
          <cell r="N738" t="str">
            <v>Дайын өнім өндірісі: кварц</v>
          </cell>
          <cell r="O738" t="str">
            <v>тонна</v>
          </cell>
        </row>
        <row r="739">
          <cell r="A739" t="str">
            <v>1.19.64</v>
          </cell>
          <cell r="B739" t="str">
            <v>Общий объем экспорта продукции в натуральных величинах</v>
          </cell>
          <cell r="H739" t="str">
            <v>Total volume of exports of products in physical terms</v>
          </cell>
          <cell r="N739" t="str">
            <v>Өнім экспортының жалпы көлемін физикалық көлемде көрсетіңіз</v>
          </cell>
        </row>
        <row r="740">
          <cell r="A740" t="str">
            <v>1.19.65</v>
          </cell>
          <cell r="B740" t="str">
            <v>Объем реализации U3O8 (консолидированный)</v>
          </cell>
          <cell r="C740" t="str">
            <v>тонн</v>
          </cell>
          <cell r="H740" t="str">
            <v>U3O8 sales volume (consolidated)</v>
          </cell>
          <cell r="I740" t="str">
            <v>ton</v>
          </cell>
          <cell r="N740" t="str">
            <v>U3O8 сату көлемі (шоғырландырылған)</v>
          </cell>
          <cell r="O740" t="str">
            <v>тонна</v>
          </cell>
        </row>
        <row r="741">
          <cell r="A741" t="str">
            <v>1.19.66</v>
          </cell>
          <cell r="B741" t="str">
            <v>вкл. объем реализации Компании</v>
          </cell>
          <cell r="C741" t="str">
            <v>тонн</v>
          </cell>
          <cell r="H741" t="str">
            <v>incl. Company sales volume</v>
          </cell>
          <cell r="I741" t="str">
            <v>ton</v>
          </cell>
          <cell r="N741" t="str">
            <v>қосулы Компанияның сату көлемі</v>
          </cell>
          <cell r="O741" t="str">
            <v>тонна</v>
          </cell>
        </row>
        <row r="742">
          <cell r="A742" t="str">
            <v>1.19.67</v>
          </cell>
          <cell r="B742" t="str">
            <v>Объем продаж редких металлов</v>
          </cell>
          <cell r="H742" t="str">
            <v>Sales volume of rare metals</v>
          </cell>
          <cell r="N742" t="str">
            <v>Сирек металдарды сату көлемі</v>
          </cell>
        </row>
        <row r="743">
          <cell r="A743" t="str">
            <v>1.19.68</v>
          </cell>
          <cell r="B743" t="str">
            <v>Бериллиевая продукция</v>
          </cell>
          <cell r="C743" t="str">
            <v>тонн</v>
          </cell>
          <cell r="H743" t="str">
            <v>Beryllium products</v>
          </cell>
          <cell r="I743" t="str">
            <v>ton</v>
          </cell>
          <cell r="N743" t="str">
            <v>Бериллий өнімдері</v>
          </cell>
          <cell r="O743" t="str">
            <v>тонна</v>
          </cell>
        </row>
        <row r="744">
          <cell r="A744" t="str">
            <v>1.19.69</v>
          </cell>
          <cell r="B744" t="str">
            <v>Танталовая продукция</v>
          </cell>
          <cell r="C744" t="str">
            <v>тонн</v>
          </cell>
          <cell r="H744" t="str">
            <v>Tantalum products</v>
          </cell>
          <cell r="I744" t="str">
            <v>ton</v>
          </cell>
          <cell r="N744" t="str">
            <v>Тантал өнімдері</v>
          </cell>
          <cell r="O744" t="str">
            <v>тонна</v>
          </cell>
        </row>
        <row r="745">
          <cell r="A745" t="str">
            <v>1.19.70</v>
          </cell>
          <cell r="B745" t="str">
            <v>Ниобиевая продукция</v>
          </cell>
          <cell r="C745" t="str">
            <v>тонн</v>
          </cell>
          <cell r="H745" t="str">
            <v>Niobium products</v>
          </cell>
          <cell r="I745" t="str">
            <v>ton</v>
          </cell>
          <cell r="N745" t="str">
            <v>Ниобий өнімдері</v>
          </cell>
          <cell r="O745" t="str">
            <v>тонна</v>
          </cell>
        </row>
        <row r="746">
          <cell r="A746" t="str">
            <v>1.19.71</v>
          </cell>
          <cell r="B746" t="str">
            <v>Услуги связи</v>
          </cell>
          <cell r="H746" t="str">
            <v>Communication services</v>
          </cell>
          <cell r="N746" t="str">
            <v>Байланыс қызметтері</v>
          </cell>
        </row>
        <row r="747">
          <cell r="A747" t="str">
            <v>1.19.72</v>
          </cell>
          <cell r="B747" t="str">
            <v>Число фиксированных линий</v>
          </cell>
          <cell r="C747" t="str">
            <v>тыс. линий</v>
          </cell>
          <cell r="H747" t="str">
            <v>Number of fixed lines</v>
          </cell>
          <cell r="I747" t="str">
            <v>thousands of lines</v>
          </cell>
          <cell r="N747" t="str">
            <v>Тұрақты желілердің саны</v>
          </cell>
          <cell r="O747" t="str">
            <v>мың жол</v>
          </cell>
        </row>
        <row r="748">
          <cell r="A748" t="str">
            <v>1.19.73</v>
          </cell>
          <cell r="B748" t="str">
            <v>Количество абонентов широкополосного доступа</v>
          </cell>
          <cell r="C748" t="str">
            <v>тыс. портов</v>
          </cell>
          <cell r="H748" t="str">
            <v>Number of broadband access subscribers</v>
          </cell>
          <cell r="I748" t="str">
            <v>thousands of ports</v>
          </cell>
          <cell r="N748" t="str">
            <v>Кең жолақты абоненттер саны</v>
          </cell>
          <cell r="O748" t="str">
            <v>мың порт</v>
          </cell>
        </row>
        <row r="749">
          <cell r="A749" t="str">
            <v>1.19.74</v>
          </cell>
          <cell r="B749" t="str">
            <v>Количество абонентов платного ТВ</v>
          </cell>
          <cell r="C749" t="str">
            <v>тыс. точек</v>
          </cell>
          <cell r="H749" t="str">
            <v>Number of pay TV subscribers</v>
          </cell>
          <cell r="I749" t="str">
            <v>thousands of points</v>
          </cell>
          <cell r="N749" t="str">
            <v>Ақылы теледидар абоненттерінің саны</v>
          </cell>
          <cell r="O749" t="str">
            <v>мың ұпай</v>
          </cell>
        </row>
        <row r="750">
          <cell r="A750" t="str">
            <v>1.19.75</v>
          </cell>
          <cell r="B750" t="str">
            <v>Количество абонентов мобильной связи</v>
          </cell>
          <cell r="C750" t="str">
            <v>млн. абонентов</v>
          </cell>
          <cell r="H750" t="str">
            <v> Number of mobile communication subscribers</v>
          </cell>
          <cell r="I750" t="str">
            <v> million subscribers</v>
          </cell>
          <cell r="N750" t="str">
            <v>Ұялы байланыс абоненттерінің саны</v>
          </cell>
          <cell r="O750" t="str">
            <v>миллион жазылушы</v>
          </cell>
        </row>
        <row r="751">
          <cell r="A751" t="str">
            <v>1.19.76</v>
          </cell>
          <cell r="B751" t="str">
            <v>Авиаперевозки</v>
          </cell>
          <cell r="H751" t="str">
            <v>Air transportation</v>
          </cell>
          <cell r="N751" t="str">
            <v>Әуе тасымалы</v>
          </cell>
        </row>
        <row r="752">
          <cell r="A752" t="str">
            <v>1.19.77</v>
          </cell>
          <cell r="B752" t="str">
            <v>Количество вылетов</v>
          </cell>
          <cell r="C752" t="str">
            <v>кол-во</v>
          </cell>
          <cell r="H752" t="str">
            <v>Number of departures</v>
          </cell>
          <cell r="I752" t="str">
            <v>number</v>
          </cell>
          <cell r="N752" t="str">
            <v>Кету саны</v>
          </cell>
          <cell r="O752" t="str">
            <v>саны</v>
          </cell>
        </row>
        <row r="753">
          <cell r="A753" t="str">
            <v>1.19.78</v>
          </cell>
          <cell r="B753" t="str">
            <v>Средний возраст флота</v>
          </cell>
          <cell r="C753" t="str">
            <v>кол-во лет</v>
          </cell>
          <cell r="H753" t="str">
            <v>Fleet average age</v>
          </cell>
          <cell r="I753" t="str">
            <v>number of years</v>
          </cell>
          <cell r="N753" t="str">
            <v>Флоттың орташа жасы</v>
          </cell>
          <cell r="O753" t="str">
            <v>жылдар саны</v>
          </cell>
        </row>
        <row r="754">
          <cell r="A754" t="str">
            <v>1.19.79</v>
          </cell>
          <cell r="B754" t="str">
            <v>Предельный пассажирооборот (Available Seat Kilometres)</v>
          </cell>
          <cell r="H754" t="str">
            <v>Available Seat Kilometers</v>
          </cell>
          <cell r="N754" t="str">
            <v>Максималды жолаушы айналымы (қол жетімді орындық километр)</v>
          </cell>
        </row>
        <row r="755">
          <cell r="A755" t="str">
            <v>1.19.80</v>
          </cell>
          <cell r="B755" t="str">
            <v>Железнодорожные перевозки</v>
          </cell>
          <cell r="H755" t="str">
            <v>Railway transportation</v>
          </cell>
          <cell r="N755" t="str">
            <v>Темір жол көлігі</v>
          </cell>
        </row>
        <row r="756">
          <cell r="A756" t="str">
            <v>1.19.81</v>
          </cell>
          <cell r="B756" t="str">
            <v>Пассажиропоток</v>
          </cell>
          <cell r="C756" t="str">
            <v>млрд п-км</v>
          </cell>
          <cell r="H756" t="str">
            <v>Passenger turnover</v>
          </cell>
          <cell r="I756" t="str">
            <v>billion pkm</v>
          </cell>
          <cell r="N756" t="str">
            <v>Жолаушылар қозғалысы</v>
          </cell>
          <cell r="O756" t="str">
            <v>миллиард п-км</v>
          </cell>
        </row>
        <row r="757">
          <cell r="A757" t="str">
            <v>1.19.82</v>
          </cell>
          <cell r="B757" t="str">
            <v>Грузооборот</v>
          </cell>
          <cell r="C757" t="str">
            <v>млрд тонн/км</v>
          </cell>
          <cell r="H757" t="str">
            <v>Freight turnover</v>
          </cell>
          <cell r="I757" t="str">
            <v>billion tons/km</v>
          </cell>
          <cell r="N757" t="str">
            <v>Жүк айналымы</v>
          </cell>
          <cell r="O757" t="str">
            <v>миллиард тонна/км</v>
          </cell>
        </row>
        <row r="758">
          <cell r="A758" t="str">
            <v>1.19.83</v>
          </cell>
          <cell r="B758" t="str">
            <v>Почтовые услуги</v>
          </cell>
          <cell r="H758" t="str">
            <v>Postal Services</v>
          </cell>
          <cell r="N758" t="str">
            <v>Пошта қызметтері</v>
          </cell>
        </row>
        <row r="759">
          <cell r="A759" t="str">
            <v>1.19.84</v>
          </cell>
          <cell r="B759" t="str">
            <v>Почтовые услуги</v>
          </cell>
          <cell r="C759" t="str">
            <v>тыс. ед.</v>
          </cell>
          <cell r="H759" t="str">
            <v>Postal Services</v>
          </cell>
          <cell r="I759" t="str">
            <v>thousand units</v>
          </cell>
          <cell r="N759" t="str">
            <v>Пошта қызметтері</v>
          </cell>
          <cell r="O759" t="str">
            <v>мың бірлік</v>
          </cell>
        </row>
        <row r="760">
          <cell r="A760" t="str">
            <v>1.19.85</v>
          </cell>
          <cell r="B760" t="str">
            <v>Грузооборот (всего)</v>
          </cell>
          <cell r="C760" t="str">
            <v>млрд. т км брутто</v>
          </cell>
          <cell r="H760" t="str">
            <v>Cargo turnover (total)</v>
          </cell>
          <cell r="I760" t="str">
            <v>billion tons of gross km</v>
          </cell>
          <cell r="N760" t="str">
            <v>Жүк айналымы (барлығы)</v>
          </cell>
          <cell r="O760" t="str">
            <v>миллиард тонна км жалпы</v>
          </cell>
        </row>
        <row r="761">
          <cell r="A761" t="str">
            <v>1.19.86</v>
          </cell>
          <cell r="B761" t="str">
            <v>Грузооборот (электровозы)</v>
          </cell>
          <cell r="C761" t="str">
            <v>млрд. т км брутто</v>
          </cell>
          <cell r="H761" t="str">
            <v>Cargo turnover (electric locomotives)</v>
          </cell>
          <cell r="I761" t="str">
            <v>billion tons of gross km</v>
          </cell>
          <cell r="N761" t="str">
            <v>Жүк айналымы (электровоздар)</v>
          </cell>
          <cell r="O761" t="str">
            <v>миллиард тонна км жалпы</v>
          </cell>
        </row>
        <row r="762">
          <cell r="A762" t="str">
            <v>1.19.87</v>
          </cell>
          <cell r="B762" t="str">
            <v>Грузооборот (тепловозы)</v>
          </cell>
          <cell r="C762" t="str">
            <v>млрд. т км брутто</v>
          </cell>
          <cell r="H762" t="str">
            <v>Cargo turnover (diesel locomotives)</v>
          </cell>
          <cell r="I762" t="str">
            <v>billion tons of gross km</v>
          </cell>
          <cell r="N762" t="str">
            <v>Жүк айналымы (тепловоздар)</v>
          </cell>
          <cell r="O762" t="str">
            <v>миллиард тонна км жалпы</v>
          </cell>
        </row>
        <row r="763">
          <cell r="A763" t="str">
            <v>1.19.88</v>
          </cell>
          <cell r="B763" t="str">
            <v>Объем производства теплоэнергии</v>
          </cell>
          <cell r="C763" t="str">
            <v>тыс. Гкал</v>
          </cell>
          <cell r="H763" t="str">
            <v>Heat energy production volume</v>
          </cell>
          <cell r="I763" t="str">
            <v>thousand Gcal</v>
          </cell>
          <cell r="N763" t="str">
            <v>Жылу энергиясын өндіру көлемі</v>
          </cell>
          <cell r="O763" t="str">
            <v>мың Гкал</v>
          </cell>
        </row>
        <row r="764">
          <cell r="A764" t="str">
            <v>1.19.89</v>
          </cell>
          <cell r="B764" t="str">
            <v>Авиационный пассажирооборот</v>
          </cell>
          <cell r="C764" t="str">
            <v>пкм</v>
          </cell>
          <cell r="H764" t="str">
            <v>Aviation passenger turnover</v>
          </cell>
          <cell r="I764" t="str">
            <v>pkm</v>
          </cell>
          <cell r="N764" t="str">
            <v>Авиациялық жолаушылар айналымы</v>
          </cell>
          <cell r="O764" t="str">
            <v>пкм</v>
          </cell>
        </row>
        <row r="768">
          <cell r="A768" t="str">
            <v>1.2.1</v>
          </cell>
          <cell r="B768" t="str">
            <v>Указатель содержания GRI</v>
          </cell>
          <cell r="C768"/>
          <cell r="D768"/>
          <cell r="H768" t="str">
            <v>GRI Content Index</v>
          </cell>
          <cell r="I768"/>
          <cell r="J768"/>
          <cell r="N768" t="str">
            <v>GRI мазмұн көрсеткіші</v>
          </cell>
          <cell r="O768"/>
          <cell r="P768"/>
        </row>
        <row r="769">
          <cell r="A769" t="str">
            <v>1.2.2</v>
          </cell>
          <cell r="B769"/>
          <cell r="C769"/>
          <cell r="D769"/>
          <cell r="H769"/>
          <cell r="I769"/>
          <cell r="J769"/>
          <cell r="N769"/>
          <cell r="O769"/>
          <cell r="P769"/>
        </row>
        <row r="770">
          <cell r="A770" t="str">
            <v>1.2.3</v>
          </cell>
          <cell r="B770" t="str">
            <v>Стандарт GRI</v>
          </cell>
          <cell r="C770" t="str">
            <v>Номер и название показателя</v>
          </cell>
          <cell r="D770" t="str">
            <v>Расположение в ESG Databook</v>
          </cell>
          <cell r="H770" t="str">
            <v>GRI Standard</v>
          </cell>
          <cell r="I770" t="str">
            <v>Indicator number and name</v>
          </cell>
          <cell r="J770" t="str">
            <v>Location in ESG Databook</v>
          </cell>
          <cell r="N770" t="str">
            <v>GRI стандарты</v>
          </cell>
          <cell r="O770" t="str">
            <v>Көрсеткіштің нөмірі мен атауы</v>
          </cell>
          <cell r="P770" t="str">
            <v>ESG Databook ішіндегі орналасуы</v>
          </cell>
        </row>
        <row r="771">
          <cell r="A771" t="str">
            <v>1.2.4</v>
          </cell>
          <cell r="B771" t="str">
            <v>GRI 2 Общие раскрытия 2021</v>
          </cell>
          <cell r="C771" t="str">
            <v>2-7 Работники</v>
          </cell>
          <cell r="D771" t="str">
            <v>Вкладка Работники</v>
          </cell>
          <cell r="H771" t="str">
            <v>GRI 2. General Disclosures 2021</v>
          </cell>
          <cell r="I771" t="str">
            <v>2-7 Employees</v>
          </cell>
          <cell r="J771" t="str">
            <v>Employees</v>
          </cell>
          <cell r="N771" t="str">
            <v>GRI 2 Жалпы ақпаратты ашу 2021</v>
          </cell>
          <cell r="O771" t="str">
            <v>2-7 Жұмыскерлер</v>
          </cell>
          <cell r="P771" t="str">
            <v>Жұмыскерлер</v>
          </cell>
        </row>
        <row r="772">
          <cell r="A772" t="str">
            <v>1.2.5</v>
          </cell>
          <cell r="B772"/>
          <cell r="C772" t="str">
            <v>2-8 Работники, которые не являются работниками организации</v>
          </cell>
          <cell r="D772" t="str">
            <v>Вкладка Работники</v>
          </cell>
          <cell r="H772"/>
          <cell r="I772" t="str">
            <v>2-8 Workers who are not employees</v>
          </cell>
          <cell r="J772" t="str">
            <v>Employees</v>
          </cell>
          <cell r="N772"/>
          <cell r="O772" t="str">
            <v>2-8 Ұйымның жұмыскерлері болып табылмайтын жұмыскерлер</v>
          </cell>
          <cell r="P772" t="str">
            <v>Жұмыскерлер</v>
          </cell>
        </row>
        <row r="773">
          <cell r="A773" t="str">
            <v>1.2.6</v>
          </cell>
          <cell r="B773"/>
          <cell r="C773" t="str">
            <v>2-9 Структура и состав органов
управления</v>
          </cell>
          <cell r="D773" t="str">
            <v>Вкладка Корпоративное управление</v>
          </cell>
          <cell r="H773"/>
          <cell r="I773" t="str">
            <v>2-9 Governance structure and composition</v>
          </cell>
          <cell r="J773" t="str">
            <v>Corporate governance</v>
          </cell>
          <cell r="N773"/>
          <cell r="O773" t="str">
            <v>2-9 Мүшелердің құрылысы мен құрамы басқару</v>
          </cell>
          <cell r="P773" t="str">
            <v>Корпоративтік басқару</v>
          </cell>
        </row>
        <row r="774">
          <cell r="A774" t="str">
            <v>1.2.7</v>
          </cell>
          <cell r="B774"/>
          <cell r="C774" t="str">
            <v>2-27 Соблюдение законов и нормативных актов</v>
          </cell>
          <cell r="D774" t="str">
            <v>Вкладка Комплаенс</v>
          </cell>
          <cell r="H774"/>
          <cell r="I774" t="str">
            <v>2-27 Compliance with laws and regulations</v>
          </cell>
          <cell r="J774" t="str">
            <v>Expenditure</v>
          </cell>
          <cell r="N774"/>
          <cell r="O774" t="str">
            <v>2-27 Заңдар мен ережелерді сақтау</v>
          </cell>
          <cell r="P774" t="str">
            <v>Сәйкестік</v>
          </cell>
        </row>
        <row r="775">
          <cell r="A775" t="str">
            <v>1.2.8</v>
          </cell>
          <cell r="B775" t="str">
            <v>GRI 201 Экономическая результативность 2016</v>
          </cell>
          <cell r="C775" t="str">
            <v>201-1 Прямая экономическая стоимость, созданная и распределенная</v>
          </cell>
          <cell r="D775" t="str">
            <v xml:space="preserve">Вкладка Финансы </v>
          </cell>
          <cell r="H775" t="str">
            <v>GRI 201 Economic performance 2016</v>
          </cell>
          <cell r="I775" t="str">
            <v>201-1 Direct economic value generated and distributed</v>
          </cell>
          <cell r="J775" t="str">
            <v>Financial</v>
          </cell>
          <cell r="N775" t="str">
            <v>GRI 201 Экономикалық нәтижелілік 2016</v>
          </cell>
          <cell r="O775" t="str">
            <v>201-1 Тікелей экономикалық құн құрылған және бөлінген</v>
          </cell>
          <cell r="P775" t="str">
            <v>Шығыстар</v>
          </cell>
        </row>
        <row r="776">
          <cell r="A776" t="str">
            <v>1.2.9</v>
          </cell>
          <cell r="B776" t="str">
            <v>GRI 204 Практика закупок 2016</v>
          </cell>
          <cell r="C776" t="str">
            <v>204-1 Доля расходов на местных поставщиков</v>
          </cell>
          <cell r="D776" t="str">
            <v>Вкладка Закупки</v>
          </cell>
          <cell r="H776" t="str">
            <v>GRI 204 Procurement practices 2016</v>
          </cell>
          <cell r="I776" t="str">
            <v>204-1 Proportion of spending on local suppliers</v>
          </cell>
          <cell r="J776" t="str">
            <v>Procurement</v>
          </cell>
          <cell r="N776" t="str">
            <v>GRI 204 Сатып алу тәжірибесі 2016</v>
          </cell>
          <cell r="O776" t="str">
            <v>204-1 Жергілікті жеткізушілер шығындарының үлесі</v>
          </cell>
          <cell r="P776" t="str">
            <v>Сатып алу</v>
          </cell>
        </row>
        <row r="777">
          <cell r="A777" t="str">
            <v>1.2.10</v>
          </cell>
          <cell r="B777" t="str">
            <v>GRI 205 Противодействие коррупции 2016</v>
          </cell>
          <cell r="C777" t="str">
            <v>205-2 Информирование и обучение по вопросам антикоррупционной политики и процедур</v>
          </cell>
          <cell r="D777" t="str">
            <v>Вкладка Комплаенс</v>
          </cell>
          <cell r="H777" t="str">
            <v>GRI 205 Anti-corruption 2016</v>
          </cell>
          <cell r="I777" t="str">
            <v>205-2 Communication and training about anti-corruption policies and procedures</v>
          </cell>
          <cell r="J777" t="str">
            <v>Compliance</v>
          </cell>
          <cell r="N777" t="str">
            <v>GRI 205 Сыбайлас жемқорлыққа қарсы іс-әрекет 2016</v>
          </cell>
          <cell r="O777" t="str">
            <v>205-2 Сыбайлас жемқорлыққа қарсы саясат пен рәсімдер бойынша ақпарат және оқыту</v>
          </cell>
          <cell r="P777" t="str">
            <v>Сәйкестік</v>
          </cell>
        </row>
        <row r="778">
          <cell r="A778" t="str">
            <v>1.2.11</v>
          </cell>
          <cell r="B778"/>
          <cell r="C778" t="str">
            <v>205-3 Подтвержденные случаи коррупции и предпринятые меры</v>
          </cell>
          <cell r="D778" t="str">
            <v>Вкладка Комплаенс</v>
          </cell>
          <cell r="H778"/>
          <cell r="I778" t="str">
            <v>205-3 Confirmed incidents of corruption and actions taken</v>
          </cell>
          <cell r="J778" t="str">
            <v>Compliance</v>
          </cell>
          <cell r="N778"/>
          <cell r="O778" t="str">
            <v>205-3 Сыбайлас жемқорлықтың расталған жағдайлары және қабылданған шаралар</v>
          </cell>
          <cell r="P778" t="str">
            <v>Сәйкестік</v>
          </cell>
        </row>
        <row r="779">
          <cell r="A779" t="str">
            <v>1.2.12</v>
          </cell>
          <cell r="B779" t="str">
            <v>GRI 302 Энергия 2016</v>
          </cell>
          <cell r="C779" t="str">
            <v xml:space="preserve">302-1 Потребление энергии внутри организации </v>
          </cell>
          <cell r="D779" t="str">
            <v>Вкладка Энергопотребление</v>
          </cell>
          <cell r="H779" t="str">
            <v>GRI 302 Energy 2016</v>
          </cell>
          <cell r="I779" t="str">
            <v>302-1 Energy consumption within the organization</v>
          </cell>
          <cell r="J779" t="str">
            <v>Energy</v>
          </cell>
          <cell r="N779" t="str">
            <v>GRI 302 Энергия 2016</v>
          </cell>
          <cell r="O779" t="str">
            <v>302-1 Ұйым ішіндегі энергияны тұтыну</v>
          </cell>
          <cell r="P779" t="str">
            <v>Қуатты тұтыну</v>
          </cell>
        </row>
        <row r="780">
          <cell r="A780" t="str">
            <v>1.2.13</v>
          </cell>
          <cell r="B780"/>
          <cell r="C780" t="str">
            <v>302-3 Энергоемкость</v>
          </cell>
          <cell r="D780" t="str">
            <v>Вкладка Энергопотребление</v>
          </cell>
          <cell r="H780"/>
          <cell r="I780" t="str">
            <v>302-3 Energy intensity</v>
          </cell>
          <cell r="J780" t="str">
            <v>Energy</v>
          </cell>
          <cell r="N780"/>
          <cell r="O780" t="str">
            <v>302-3 Энергия қарқындылығы</v>
          </cell>
          <cell r="P780" t="str">
            <v>Қуатты тұтыну</v>
          </cell>
        </row>
        <row r="781">
          <cell r="A781" t="str">
            <v>1.2.14</v>
          </cell>
          <cell r="B781"/>
          <cell r="C781" t="str">
            <v>302-4 Сокращение энергопотребления</v>
          </cell>
          <cell r="D781" t="str">
            <v>Вкладка Энергопотребление</v>
          </cell>
          <cell r="H781"/>
          <cell r="I781" t="str">
            <v>302-4 Reduction of energy consumption</v>
          </cell>
          <cell r="J781" t="str">
            <v>Energy</v>
          </cell>
          <cell r="N781"/>
          <cell r="O781" t="str">
            <v>302-4 Қуатты тұтынуды азайту</v>
          </cell>
          <cell r="P781" t="str">
            <v>Қуатты тұтыну</v>
          </cell>
        </row>
        <row r="782">
          <cell r="A782" t="str">
            <v>1.2.15</v>
          </cell>
          <cell r="B782" t="str">
            <v>GRI 303 Вода и сбросы 2018</v>
          </cell>
          <cell r="C782" t="str">
            <v>303-3 Водозабор</v>
          </cell>
          <cell r="D782" t="str">
            <v>Вкладка Водные ресурсы</v>
          </cell>
          <cell r="H782" t="str">
            <v>GRI 303 Water and Effluents 2018</v>
          </cell>
          <cell r="I782" t="str">
            <v>303-3 Water withdrawal</v>
          </cell>
          <cell r="J782" t="str">
            <v>Water resources</v>
          </cell>
          <cell r="N782" t="str">
            <v>GRI 303 Су және төгінділер 2018</v>
          </cell>
          <cell r="O782" t="str">
            <v>303-3 Су қабылдау</v>
          </cell>
          <cell r="P782" t="str">
            <v>Су ресурстары</v>
          </cell>
        </row>
        <row r="783">
          <cell r="A783" t="str">
            <v>1.2.16</v>
          </cell>
          <cell r="B783"/>
          <cell r="C783" t="str">
            <v>303-4 Водоотведение</v>
          </cell>
          <cell r="D783" t="str">
            <v>Вкладка Водные ресурсы</v>
          </cell>
          <cell r="H783"/>
          <cell r="I783" t="str">
            <v>303-4 Water discharge</v>
          </cell>
          <cell r="J783" t="str">
            <v>Water resources</v>
          </cell>
          <cell r="N783"/>
          <cell r="O783" t="str">
            <v>303-4 Суды бұру</v>
          </cell>
          <cell r="P783" t="str">
            <v>Су ресурстары</v>
          </cell>
        </row>
        <row r="784">
          <cell r="A784" t="str">
            <v>1.2.17</v>
          </cell>
          <cell r="B784"/>
          <cell r="C784" t="str">
            <v>303-5 Водопотребление</v>
          </cell>
          <cell r="D784" t="str">
            <v>Вкладка Водные ресурсы</v>
          </cell>
          <cell r="H784"/>
          <cell r="I784" t="str">
            <v>303-5 Water consumption</v>
          </cell>
          <cell r="J784" t="str">
            <v>Water resources</v>
          </cell>
          <cell r="N784"/>
          <cell r="O784" t="str">
            <v>303-5 Суды тұтыну</v>
          </cell>
          <cell r="P784" t="str">
            <v>Су ресурстары</v>
          </cell>
        </row>
        <row r="785">
          <cell r="A785" t="str">
            <v>1.2.19</v>
          </cell>
          <cell r="B785" t="str">
            <v>GRI 305 Эмиссии 2016</v>
          </cell>
          <cell r="C785" t="str">
            <v>305-1 Прямые выбросы парниковых газов (Область охвата 1)</v>
          </cell>
          <cell r="D785" t="str">
            <v>Вкладка Выбросы</v>
          </cell>
          <cell r="H785" t="str">
            <v>GRI 305 Emissions 2016</v>
          </cell>
          <cell r="I785" t="str">
            <v>305-1 Direct (Scope 1) GHG emissions</v>
          </cell>
          <cell r="J785" t="str">
            <v>Emissions</v>
          </cell>
          <cell r="N785" t="str">
            <v>GRI 305 Шығарындылар 2016</v>
          </cell>
          <cell r="O785" t="str">
            <v>305-1 Тікелей парниктік газдар шығарындылары (1-қамту)</v>
          </cell>
          <cell r="P785" t="str">
            <v>Шығарындылар</v>
          </cell>
        </row>
        <row r="786">
          <cell r="A786" t="str">
            <v>1.2.20</v>
          </cell>
          <cell r="B786"/>
          <cell r="C786" t="str">
            <v xml:space="preserve">305-2 Косвенные энергетические выбросы парниковых газов (Область охвата 2) </v>
          </cell>
          <cell r="D786" t="str">
            <v>Вкладка Выбросы</v>
          </cell>
          <cell r="H786"/>
          <cell r="I786" t="str">
            <v>305-2 Energy indirect (Scope 2) GHG emissions</v>
          </cell>
          <cell r="J786" t="str">
            <v>Emissions</v>
          </cell>
          <cell r="N786"/>
          <cell r="O786" t="str">
            <v>305-2 Энергия-жанама парниктік газдар шығарындылары (2- қамту)</v>
          </cell>
          <cell r="P786" t="str">
            <v>Шығарындылар</v>
          </cell>
        </row>
        <row r="787">
          <cell r="A787" t="str">
            <v>1.2.21</v>
          </cell>
          <cell r="B787"/>
          <cell r="C787" t="str">
            <v xml:space="preserve">305-4 Интенсивность выбросов парниковых газов </v>
          </cell>
          <cell r="D787" t="str">
            <v>Вкладка Выбросы</v>
          </cell>
          <cell r="H787"/>
          <cell r="I787" t="str">
            <v>305-4 GHG emissions intensity</v>
          </cell>
          <cell r="J787" t="str">
            <v>Emissions</v>
          </cell>
          <cell r="N787"/>
          <cell r="O787" t="str">
            <v>305-4 Парниктік газдар шығарындыларының қарқындылығы</v>
          </cell>
          <cell r="P787" t="str">
            <v>Шығарындылар</v>
          </cell>
        </row>
        <row r="788">
          <cell r="A788" t="str">
            <v>1.2.22</v>
          </cell>
          <cell r="B788"/>
          <cell r="C788" t="str">
            <v>305-5 Сокращение выбросов парниковых газов</v>
          </cell>
          <cell r="D788" t="str">
            <v>Вкладка Выбросы</v>
          </cell>
          <cell r="H788"/>
          <cell r="I788" t="str">
            <v>305-5 Reduction of GHG emissions</v>
          </cell>
          <cell r="J788" t="str">
            <v>Emissions</v>
          </cell>
          <cell r="N788"/>
          <cell r="O788" t="str">
            <v>305-5 Парниктік газдар шығарындыларын азайту</v>
          </cell>
          <cell r="P788" t="str">
            <v>Шығарындылар</v>
          </cell>
        </row>
        <row r="789">
          <cell r="A789" t="str">
            <v>1.2.23</v>
          </cell>
          <cell r="B789"/>
          <cell r="C789" t="str">
            <v>305-7 Оксиды азота (NOx), оксиды серы (SOx) и другие значительные выбросы в атмосферу</v>
          </cell>
          <cell r="D789" t="str">
            <v>Вкладка Выбросы</v>
          </cell>
          <cell r="H789"/>
          <cell r="I789" t="str">
            <v>305-7 Nitrogen oxides (NOx), sulfur oxides (SOx), and other significant air emissions</v>
          </cell>
          <cell r="J789" t="str">
            <v>Emissions</v>
          </cell>
          <cell r="N789"/>
          <cell r="O789" t="str">
            <v>305-7 Азот оксидтері (NOx ) , күкірт оксидтері (SOx ) және басқа да маңызды ауа шығарындылары</v>
          </cell>
          <cell r="P789" t="str">
            <v>Шығарындылар</v>
          </cell>
        </row>
        <row r="790">
          <cell r="A790" t="str">
            <v>1.2.24</v>
          </cell>
          <cell r="B790" t="str">
            <v>GRI 306 Отходы 2020</v>
          </cell>
          <cell r="C790" t="str">
            <v>306-3 Образовавшиеся отходы</v>
          </cell>
          <cell r="D790" t="str">
            <v>Вкладка Отходы</v>
          </cell>
          <cell r="H790" t="str">
            <v>GRI 306 Waste 2020</v>
          </cell>
          <cell r="I790" t="str">
            <v>306-3 Waste generated</v>
          </cell>
          <cell r="J790" t="str">
            <v>Waste</v>
          </cell>
          <cell r="N790" t="str">
            <v>GRI 306 Қалдықтар 2020</v>
          </cell>
          <cell r="O790" t="str">
            <v>306-3 Шығарылатын қалдықтар</v>
          </cell>
          <cell r="P790" t="str">
            <v>Қалдықтар</v>
          </cell>
        </row>
        <row r="791">
          <cell r="A791" t="str">
            <v>1.2.25</v>
          </cell>
          <cell r="B791" t="str">
            <v>GRI 401 Занятость 2016</v>
          </cell>
          <cell r="C791" t="str">
            <v>401-1 Найм новых сотрудников и текучесть кадров</v>
          </cell>
          <cell r="D791" t="str">
            <v>Вкладка Работники</v>
          </cell>
          <cell r="H791" t="str">
            <v>GRI 401 Employment 2016</v>
          </cell>
          <cell r="I791" t="str">
            <v>401-1 New employee hires and employee turnover</v>
          </cell>
          <cell r="J791" t="str">
            <v>Employees</v>
          </cell>
          <cell r="N791" t="str">
            <v>GRI 401 Жұмыспен қамту 2016</v>
          </cell>
          <cell r="O791" t="str">
            <v>401-1 Жаңа жұмыскерлерді жұмысқа қабылдау және кадрлардың ауысуы</v>
          </cell>
          <cell r="P791" t="str">
            <v>Жұмыскерлер</v>
          </cell>
        </row>
        <row r="792">
          <cell r="A792" t="str">
            <v>1.2.26</v>
          </cell>
          <cell r="B792"/>
          <cell r="C792" t="str">
            <v>401-3 Декретный отпуск</v>
          </cell>
          <cell r="D792" t="str">
            <v>Вкладка Работники</v>
          </cell>
          <cell r="H792"/>
          <cell r="I792" t="str">
            <v>401-3 Parental leave</v>
          </cell>
          <cell r="J792" t="str">
            <v>Employees</v>
          </cell>
          <cell r="N792"/>
          <cell r="O792" t="str">
            <v>401-3 Бала күтіміне байланысты демалыс</v>
          </cell>
          <cell r="P792" t="str">
            <v>Жұмыскерлер</v>
          </cell>
        </row>
        <row r="793">
          <cell r="A793" t="str">
            <v>1.2.27</v>
          </cell>
          <cell r="B793" t="str">
            <v>GRI 405 Разнообразие  равные возможности 2016</v>
          </cell>
          <cell r="C793" t="str">
            <v>405-1 Разнообразие руководящих органов и персонала</v>
          </cell>
          <cell r="D793" t="str">
            <v>Вкладка Разнообразие и инклюзивность</v>
          </cell>
          <cell r="H793" t="str">
            <v>GRI 405 Diversity and Equal opportunity 2016</v>
          </cell>
          <cell r="I793" t="str">
            <v>405-1 Diversity of governance bodies and employees</v>
          </cell>
          <cell r="J793" t="str">
            <v>Diversity&amp;Inclusion</v>
          </cell>
          <cell r="N793" t="str">
            <v>GRI 405 Әртүрлілік және тең мүмкіндіктер 2016</v>
          </cell>
          <cell r="O793" t="str">
            <v>405-1 Басқару органдары мен персоналдың әртүрлілігі</v>
          </cell>
          <cell r="P793" t="str">
            <v>Әртүрлілік және инклюзия</v>
          </cell>
        </row>
        <row r="794">
          <cell r="A794" t="str">
            <v>1.2.28</v>
          </cell>
          <cell r="B794" t="str">
            <v>GRI 403 Охрана труда и безопасность 2018</v>
          </cell>
          <cell r="C794" t="str">
            <v>403-8 Работники, охваченные системой управления вопросами охраны труда и безопасности труда</v>
          </cell>
          <cell r="D794" t="str">
            <v>Вкладка ОТиПБ</v>
          </cell>
          <cell r="H794" t="str">
            <v>GRI 403 Occupational Health and Safety 2018</v>
          </cell>
          <cell r="I794" t="str">
            <v>403-8 Workers covered by an occupational health and safety management system</v>
          </cell>
          <cell r="J794" t="str">
            <v>HSE</v>
          </cell>
          <cell r="N794" t="str">
            <v>GRI 403 Еңбекті қорғау және қауіпсіздік 2018</v>
          </cell>
          <cell r="O794" t="str">
            <v>403-8 Еңбекті қорғау мен қауіпсіздікті басқару жүйесімен қамтылған жұмысшылар</v>
          </cell>
          <cell r="P794" t="str">
            <v xml:space="preserve">Еңбекті қорғау және қауіпсіздік </v>
          </cell>
        </row>
        <row r="795">
          <cell r="A795" t="str">
            <v>1.2.29</v>
          </cell>
          <cell r="B795"/>
          <cell r="C795" t="str">
            <v>403-9 Производственные травмы</v>
          </cell>
          <cell r="D795" t="str">
            <v>Вкладка ОТиПБ</v>
          </cell>
          <cell r="H795"/>
          <cell r="I795" t="str">
            <v>403-9 Work-related injuries</v>
          </cell>
          <cell r="J795" t="str">
            <v>HSE</v>
          </cell>
          <cell r="N795"/>
          <cell r="O795" t="str">
            <v>403-9 Өндірістік жарақаттар</v>
          </cell>
          <cell r="P795" t="str">
            <v xml:space="preserve">Еңбекті қорғау және қауіпсіздік </v>
          </cell>
        </row>
        <row r="796">
          <cell r="A796" t="str">
            <v>1.2.30</v>
          </cell>
          <cell r="B796" t="str">
            <v>GRI 404 Тренинги и обучение 2016</v>
          </cell>
          <cell r="C796" t="str">
            <v>404-1 Среднее количество часов обучения в год на одного работника</v>
          </cell>
          <cell r="D796" t="str">
            <v>Вкладка Обучение</v>
          </cell>
          <cell r="H796" t="str">
            <v>GRI 404 Training and Education 2016</v>
          </cell>
          <cell r="I796" t="str">
            <v>404-1 Average hours of training per year per employee</v>
          </cell>
          <cell r="J796" t="str">
            <v>Training</v>
          </cell>
          <cell r="N796" t="str">
            <v>GRI 404 Оқыту және білім беру 2016</v>
          </cell>
          <cell r="O796" t="str">
            <v>404-1 Бір жұмыскерге жылына орташа оқу сағатының саны</v>
          </cell>
          <cell r="P796" t="str">
            <v>Оқыту</v>
          </cell>
        </row>
        <row r="797">
          <cell r="A797" t="str">
            <v>1.2.31</v>
          </cell>
          <cell r="B797"/>
          <cell r="C797" t="str">
            <v>404-3 Процент работников, получающих регулярные оценки производительности и развития карьеры</v>
          </cell>
          <cell r="D797" t="str">
            <v>Вкладка Обучение</v>
          </cell>
          <cell r="H797"/>
          <cell r="I797" t="str">
            <v>404-3 Percentage of employees receiving regular performance and career development reviews</v>
          </cell>
          <cell r="J797" t="str">
            <v>Training</v>
          </cell>
          <cell r="N797"/>
          <cell r="O797" t="str">
            <v>404-3 Тұрақты нәтижелер мен мансаптық өсу туралы шолуларды алатын жұмыскерлердің пайызы</v>
          </cell>
          <cell r="P797" t="str">
            <v>Оқыту</v>
          </cell>
        </row>
        <row r="798">
          <cell r="A798" t="str">
            <v>1.2.32</v>
          </cell>
          <cell r="B798" t="str">
            <v>GRI 418 Неприкосновенность частной жизни 2016</v>
          </cell>
          <cell r="C798" t="str">
            <v>418-1 Обоснованные жалобы на нарушение неприкосновенности частной жизни клиентов и потерю их данных</v>
          </cell>
          <cell r="D798" t="str">
            <v>Вкладка Комплаенс</v>
          </cell>
          <cell r="H798" t="str">
            <v>GRI 418 Customer Privacy 2016</v>
          </cell>
          <cell r="I798" t="str">
            <v>418-1 Substantiated complaints concerning breaches of customer privacy and losses of customer data</v>
          </cell>
          <cell r="J798" t="str">
            <v>Compliance</v>
          </cell>
          <cell r="N798" t="str">
            <v>GRI 418 Құпиялық 2016</v>
          </cell>
          <cell r="O798" t="str">
            <v>418-1 Тұтынушының құпиялылығын бұзу және олардың деректерін жоғалту туралы негізделген шағымдар</v>
          </cell>
          <cell r="P798" t="str">
            <v>Сәйкестік</v>
          </cell>
        </row>
        <row r="800">
          <cell r="A800" t="str">
            <v>1.3.1</v>
          </cell>
          <cell r="B800" t="str">
            <v>Указатель содержания SASB*</v>
          </cell>
          <cell r="C800"/>
          <cell r="D800"/>
          <cell r="H800" t="str">
            <v>SASB Content Index*</v>
          </cell>
          <cell r="I800"/>
          <cell r="J800"/>
          <cell r="N800" t="str">
            <v>SASB мазмұн көрсеткіші*</v>
          </cell>
          <cell r="O800"/>
          <cell r="P800"/>
        </row>
        <row r="801">
          <cell r="A801" t="str">
            <v>1.3.2</v>
          </cell>
          <cell r="B801"/>
          <cell r="C801"/>
          <cell r="D801"/>
          <cell r="H801"/>
          <cell r="I801"/>
          <cell r="J801"/>
          <cell r="N801"/>
          <cell r="O801"/>
          <cell r="P801"/>
        </row>
        <row r="802">
          <cell r="A802" t="str">
            <v>1.3.3</v>
          </cell>
          <cell r="B802" t="str">
            <v>Тема</v>
          </cell>
          <cell r="C802" t="str">
            <v>Показатель</v>
          </cell>
          <cell r="D802" t="str">
            <v>Расположение в ESG Databook</v>
          </cell>
          <cell r="H802" t="str">
            <v>Topic</v>
          </cell>
          <cell r="I802" t="str">
            <v>Indicator</v>
          </cell>
          <cell r="J802" t="str">
            <v>Section</v>
          </cell>
          <cell r="N802" t="str">
            <v>Тақырып</v>
          </cell>
          <cell r="O802" t="str">
            <v>Индекс</v>
          </cell>
          <cell r="P802" t="str">
            <v>ESG Databook ішіндегі орналасуы</v>
          </cell>
        </row>
        <row r="803">
          <cell r="A803" t="str">
            <v>1.3.4</v>
          </cell>
          <cell r="B803" t="str">
            <v>Качество воздуха</v>
          </cell>
          <cell r="C803" t="str">
            <v>Выбросы в атмосферу NOх, SОх и других значимых загрязняющих веществ</v>
          </cell>
          <cell r="D803" t="str">
            <v>Вкладка Выбросы</v>
          </cell>
          <cell r="H803" t="str">
            <v>Air quality</v>
          </cell>
          <cell r="I803" t="str">
            <v>Emissions of NOх, SOх and other significant pollutants into the atmosphere</v>
          </cell>
          <cell r="J803" t="str">
            <v>Emissions</v>
          </cell>
          <cell r="N803" t="str">
            <v>Ауа сапасы</v>
          </cell>
          <cell r="O803" t="str">
            <v>Атмосфераға NO x, S Ox және басқа да маңызды ластаушы заттардың шығарындылары</v>
          </cell>
          <cell r="P803" t="str">
            <v>Шығарындылар</v>
          </cell>
        </row>
        <row r="804">
          <cell r="A804" t="str">
            <v>1.3.5</v>
          </cell>
          <cell r="B804" t="str">
            <v>Выбросы парниковых газов</v>
          </cell>
          <cell r="C804" t="str">
            <v>Общий объем потребляемого топлива, процент возобновляемых источников</v>
          </cell>
          <cell r="D804" t="str">
            <v>Вкладка Выбросы</v>
          </cell>
          <cell r="H804" t="str">
            <v>Greenhouse gas emissions</v>
          </cell>
          <cell r="I804" t="str">
            <v>Total fuel consumed, percentage of renewable sources</v>
          </cell>
          <cell r="J804" t="str">
            <v>Emissions</v>
          </cell>
          <cell r="N804" t="str">
            <v>Парниктік газдар шығарындылары</v>
          </cell>
          <cell r="O804" t="str">
            <v>Тұтынылатын отынның жалпы көлемі, жаңартылатын көздердің пайызы</v>
          </cell>
          <cell r="P804" t="str">
            <v>Шығарындылар</v>
          </cell>
        </row>
        <row r="805">
          <cell r="A805" t="str">
            <v>1.3.6</v>
          </cell>
          <cell r="B805" t="str">
            <v>Управление отходами и опасными материалами</v>
          </cell>
          <cell r="C805" t="str">
            <v>Общий вес образовавшихся опасных отходов</v>
          </cell>
          <cell r="D805" t="str">
            <v>Вкладка Отходы</v>
          </cell>
          <cell r="H805" t="str">
            <v>Waste and hazardous materials management</v>
          </cell>
          <cell r="I805" t="str">
            <v>Total weight of hazardous waste generated</v>
          </cell>
          <cell r="J805" t="str">
            <v>Waste</v>
          </cell>
          <cell r="N805" t="str">
            <v>Қалдықтарды және қауіпті материалдарды басқару</v>
          </cell>
          <cell r="O805" t="str">
            <v>Түзілген қауіпті қалдықтардың жалпы салмағы</v>
          </cell>
          <cell r="P805" t="str">
            <v>Қалдықтар</v>
          </cell>
        </row>
        <row r="806">
          <cell r="A806" t="str">
            <v>1.3.7</v>
          </cell>
          <cell r="B806" t="str">
            <v>Управление водными ресурсами</v>
          </cell>
          <cell r="C806" t="str">
            <v>(1) Общий объем забранной воды, (2) Общий объем потребленной воды; процент каждого из них в регионах с высоким или чрезвычайно высоким базовым водным дефицитом</v>
          </cell>
          <cell r="D806" t="str">
            <v>Вкладка Водные ресурсы</v>
          </cell>
          <cell r="H806" t="str">
            <v>Water management</v>
          </cell>
          <cell r="I806" t="str">
            <v>(1) Total volume of water withdrawn, (2) Total volume of water consumed; percentage of each in regions with high or extremely high basic water stress</v>
          </cell>
          <cell r="J806" t="str">
            <v>Water resources</v>
          </cell>
          <cell r="N806" t="str">
            <v>Суды басқару</v>
          </cell>
          <cell r="O806" t="str">
            <v>(1) алынған судың жалпы көлемі, (2) тұтынылған судың жалпы көлемі; судың негізгі кернеуі жоғары немесе өте жоғары аймақтардағы әрқайсысының пайызы</v>
          </cell>
          <cell r="P806" t="str">
            <v>Су ресурстары</v>
          </cell>
        </row>
        <row r="807">
          <cell r="A807" t="str">
            <v>1.3.8</v>
          </cell>
          <cell r="B807" t="str">
            <v>*Представлены только количественные показатели</v>
          </cell>
          <cell r="C807"/>
          <cell r="D807"/>
          <cell r="H807" t="str">
            <v>*Only quantitative indicators are presented</v>
          </cell>
          <cell r="I807"/>
          <cell r="J807"/>
          <cell r="N807" t="str">
            <v>*Тек сандық көрсеткіштер ұсынылған</v>
          </cell>
          <cell r="O807"/>
          <cell r="P807"/>
        </row>
      </sheetData>
      <sheetData sheetId="2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Content"/>
      <sheetName val="GRI Content"/>
      <sheetName val="SASB Content"/>
      <sheetName val="Figures"/>
      <sheetName val="Environmental&gt;&gt;"/>
      <sheetName val="Emissions"/>
      <sheetName val="Water resources"/>
      <sheetName val="Energy"/>
      <sheetName val="Waste"/>
      <sheetName val="Expenditure"/>
      <sheetName val="Biodiversity"/>
      <sheetName val="Social&gt;&gt;"/>
      <sheetName val="Методология отчетности"/>
      <sheetName val="Employees"/>
      <sheetName val="Diversity&amp;Inclusion"/>
      <sheetName val="Training"/>
      <sheetName val="HSE"/>
      <sheetName val="Local communities"/>
      <sheetName val="Governance&gt;&gt;"/>
      <sheetName val="Corporate governance"/>
      <sheetName val="Financial"/>
      <sheetName val="Procurement"/>
      <sheetName val="Compliance"/>
      <sheetName val="Others&gt;&gt;"/>
      <sheetName val="Operational indicators"/>
      <sheetName val="Translation"/>
      <sheetName val="transl fig."/>
      <sheetName val="Sheet2"/>
    </sheetNames>
    <sheetDataSet>
      <sheetData sheetId="0"/>
      <sheetData sheetId="1"/>
      <sheetData sheetId="2"/>
      <sheetData sheetId="3"/>
      <sheetData sheetId="4"/>
      <sheetData sheetId="5"/>
      <sheetData sheetId="6"/>
      <sheetData sheetId="7"/>
      <sheetData sheetId="8">
        <row r="5">
          <cell r="D5">
            <v>2020</v>
          </cell>
          <cell r="E5">
            <v>2021</v>
          </cell>
          <cell r="F5">
            <v>2022</v>
          </cell>
          <cell r="G5">
            <v>2023</v>
          </cell>
        </row>
      </sheetData>
      <sheetData sheetId="9">
        <row r="4">
          <cell r="D4">
            <v>2020</v>
          </cell>
          <cell r="E4">
            <v>2021</v>
          </cell>
          <cell r="F4">
            <v>2022</v>
          </cell>
          <cell r="G4">
            <v>2023</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6E72E-4598-471E-AFAF-FCBA430CBA20}">
  <dimension ref="B9:B28"/>
  <sheetViews>
    <sheetView showGridLines="0" tabSelected="1" zoomScale="75" zoomScaleNormal="75" workbookViewId="0"/>
  </sheetViews>
  <sheetFormatPr defaultRowHeight="14.5" x14ac:dyDescent="0.35"/>
  <cols>
    <col min="1" max="1" width="7.1796875" customWidth="1"/>
    <col min="2" max="2" width="31" customWidth="1"/>
  </cols>
  <sheetData>
    <row r="9" spans="2:2" x14ac:dyDescent="0.35">
      <c r="B9" s="201"/>
    </row>
    <row r="10" spans="2:2" ht="18" x14ac:dyDescent="0.35">
      <c r="B10" s="29" t="s">
        <v>697</v>
      </c>
    </row>
    <row r="11" spans="2:2" ht="18" x14ac:dyDescent="0.35">
      <c r="B11" s="29" t="s">
        <v>1133</v>
      </c>
    </row>
    <row r="12" spans="2:2" ht="18" x14ac:dyDescent="0.35">
      <c r="B12" s="29" t="s">
        <v>698</v>
      </c>
    </row>
    <row r="13" spans="2:2" ht="18" x14ac:dyDescent="0.35">
      <c r="B13" s="29" t="s">
        <v>699</v>
      </c>
    </row>
    <row r="14" spans="2:2" ht="18" x14ac:dyDescent="0.35">
      <c r="B14" s="29" t="s">
        <v>700</v>
      </c>
    </row>
    <row r="15" spans="2:2" ht="18" x14ac:dyDescent="0.35">
      <c r="B15" s="29" t="s">
        <v>701</v>
      </c>
    </row>
    <row r="16" spans="2:2" ht="18" x14ac:dyDescent="0.35">
      <c r="B16" s="29" t="s">
        <v>702</v>
      </c>
    </row>
    <row r="17" spans="2:2" ht="18" x14ac:dyDescent="0.35">
      <c r="B17" s="29" t="s">
        <v>703</v>
      </c>
    </row>
    <row r="18" spans="2:2" ht="18" x14ac:dyDescent="0.35">
      <c r="B18" s="29" t="s">
        <v>704</v>
      </c>
    </row>
    <row r="19" spans="2:2" ht="18" x14ac:dyDescent="0.35">
      <c r="B19" s="29" t="s">
        <v>705</v>
      </c>
    </row>
    <row r="20" spans="2:2" ht="18" x14ac:dyDescent="0.35">
      <c r="B20" s="29" t="s">
        <v>706</v>
      </c>
    </row>
    <row r="21" spans="2:2" ht="18" x14ac:dyDescent="0.35">
      <c r="B21" s="29" t="s">
        <v>707</v>
      </c>
    </row>
    <row r="22" spans="2:2" ht="18" x14ac:dyDescent="0.35">
      <c r="B22" s="29" t="s">
        <v>969</v>
      </c>
    </row>
    <row r="23" spans="2:2" ht="18" x14ac:dyDescent="0.35">
      <c r="B23" s="29" t="s">
        <v>708</v>
      </c>
    </row>
    <row r="24" spans="2:2" ht="18" x14ac:dyDescent="0.35">
      <c r="B24" s="29" t="s">
        <v>709</v>
      </c>
    </row>
    <row r="25" spans="2:2" ht="18" x14ac:dyDescent="0.35">
      <c r="B25" s="29" t="s">
        <v>1030</v>
      </c>
    </row>
    <row r="26" spans="2:2" ht="18" x14ac:dyDescent="0.35">
      <c r="B26" s="29" t="s">
        <v>1041</v>
      </c>
    </row>
    <row r="27" spans="2:2" ht="18" x14ac:dyDescent="0.35">
      <c r="B27" s="29" t="s">
        <v>1049</v>
      </c>
    </row>
    <row r="28" spans="2:2" ht="18" x14ac:dyDescent="0.35">
      <c r="B28" s="29" t="s">
        <v>665</v>
      </c>
    </row>
  </sheetData>
  <sheetProtection algorithmName="SHA-512" hashValue="MgKqa/+ztkJ2pfRKl8YFqw0HUJx4rf9Dh1rsDcN23R4x1ZWgG95Dcg6K7ZNKEjM7V4jUn538wv0j62RQo2Xt6w==" saltValue="nvyFRu7kxnwtJY2zmMgBQw==" spinCount="100000" sheet="1" objects="1" scenarios="1"/>
  <hyperlinks>
    <hyperlink ref="B11" location="'GRI Content'!A1" display="'GRI Content'!A1" xr:uid="{032D4098-D63F-4A79-B13C-AF4A4D4986A0}"/>
    <hyperlink ref="B12" location="'SASB Content'!A1" display="'SASB Content'!A1" xr:uid="{B39DD2C5-E03C-4372-907A-2017ED33B68C}"/>
    <hyperlink ref="B13" location="Figures!A1" display="Figures!A1" xr:uid="{09A29968-E852-49E5-A0FB-C0A7259436F9}"/>
    <hyperlink ref="B14" location="Emissions!A1" display="Emissions!A1" xr:uid="{D53C0723-D2B7-4804-9CE4-AFB2402993D3}"/>
    <hyperlink ref="B15" location="'Water resources'!A1" display="'Water resources'!A1" xr:uid="{AB75D8AC-7EBB-405F-B783-2CA8B9E114F4}"/>
    <hyperlink ref="B16" location="Energy!A1" display="Energy!A1" xr:uid="{7CD9D3B5-951E-4822-A474-359A2043A2D9}"/>
    <hyperlink ref="B17" location="Waste!A1" display="Waste!A1" xr:uid="{E9B77CB5-B30B-4F25-89A4-F60F8B72101E}"/>
    <hyperlink ref="B18" location="Expenditure!A1" display="Expenditure!A1" xr:uid="{4DCCDAA4-9622-4099-95D9-5F3CC7075666}"/>
    <hyperlink ref="B19" location="Employees!A1" display="Employees!A1" xr:uid="{2CB0DBA3-C4AE-41B1-9E04-914310BED051}"/>
    <hyperlink ref="B20" location="'Diversity&amp;Inclusion'!A1" display="'Diversity&amp;Inclusion'!A1" xr:uid="{2BBA5A0A-CDAC-4B16-B6E4-532EC32181D2}"/>
    <hyperlink ref="B21" location="Training!A1" display="Training!A1" xr:uid="{97BD1CFD-EC82-4852-B034-B6803E349A01}"/>
    <hyperlink ref="B22" location="HSE!A1" display="HSE!A1" xr:uid="{A1AD502A-8AAA-4696-ADDF-806939102149}"/>
    <hyperlink ref="B23" location="'Local communities'!A1" display="'Local communities'!A1" xr:uid="{81B397CA-7347-41AF-8186-D5C723551002}"/>
    <hyperlink ref="B24" location="'Corporate governance'!A1" display="'Corporate governance'!A1" xr:uid="{3BE7E994-FE6E-4E72-826C-C8EC7F1F2857}"/>
    <hyperlink ref="B25" location="Financial!A1" display="Financial!A1" xr:uid="{45F685BB-674A-4597-BDC8-14190BF1DC75}"/>
    <hyperlink ref="B26" location="Procurement!A1" display="Procurement!A1" xr:uid="{9682215B-49E1-4597-96CB-86CB7EC7E9A7}"/>
    <hyperlink ref="B27" location="Compliance!A1" display="Compliance!A1" xr:uid="{CD64339A-613D-4EEA-9643-CC8A2E69ABE5}"/>
    <hyperlink ref="B28" location="'Operational indicators'!A1" display="'Operational indicators'!A1" xr:uid="{2DCDE191-99B0-40F2-9C22-C1F28556EAFB}"/>
    <hyperlink ref="B10" location="Content!A1" display="Content" xr:uid="{A6651035-B30A-4887-B9B8-C8FEF7DEDA5A}"/>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A4AC4-3AB4-4B7E-8883-EFCBBFD72130}">
  <sheetPr codeName="Sheet11"/>
  <dimension ref="A1:G20"/>
  <sheetViews>
    <sheetView showGridLines="0" zoomScale="75" zoomScaleNormal="75" workbookViewId="0">
      <selection activeCell="B14" sqref="B14"/>
    </sheetView>
  </sheetViews>
  <sheetFormatPr defaultRowHeight="14.5" x14ac:dyDescent="0.35"/>
  <cols>
    <col min="1" max="1" width="6" style="201" customWidth="1"/>
    <col min="2" max="2" width="75.6328125" style="201" customWidth="1"/>
    <col min="3" max="7" width="25.6328125" style="200" customWidth="1"/>
    <col min="8" max="16384" width="8.7265625" style="201"/>
  </cols>
  <sheetData>
    <row r="1" spans="1:7" s="196" customFormat="1" ht="53.5" customHeight="1" x14ac:dyDescent="0.35">
      <c r="A1" s="196">
        <v>1</v>
      </c>
      <c r="B1" s="196">
        <v>2</v>
      </c>
      <c r="C1" s="196">
        <v>3</v>
      </c>
      <c r="D1" s="196">
        <v>4</v>
      </c>
      <c r="E1" s="196">
        <v>5</v>
      </c>
      <c r="F1" s="196">
        <v>6</v>
      </c>
      <c r="G1" s="196">
        <v>7</v>
      </c>
    </row>
    <row r="2" spans="1:7" ht="24.5" customHeight="1" x14ac:dyDescent="0.45">
      <c r="A2" s="197" t="s">
        <v>152</v>
      </c>
      <c r="B2" s="251" t="s">
        <v>704</v>
      </c>
      <c r="C2" s="111"/>
      <c r="D2" s="252"/>
      <c r="E2" s="252"/>
      <c r="F2" s="252"/>
      <c r="G2" s="252"/>
    </row>
    <row r="3" spans="1:7" ht="15.5" x14ac:dyDescent="0.35">
      <c r="A3" s="197" t="s">
        <v>153</v>
      </c>
      <c r="B3" s="123"/>
      <c r="C3" s="124"/>
      <c r="D3" s="252"/>
      <c r="E3" s="252"/>
      <c r="F3" s="252"/>
      <c r="G3" s="252"/>
    </row>
    <row r="4" spans="1:7" ht="15.5" x14ac:dyDescent="0.35">
      <c r="A4" s="197" t="s">
        <v>154</v>
      </c>
      <c r="B4" s="253"/>
      <c r="C4" s="254" t="s">
        <v>714</v>
      </c>
      <c r="D4" s="255">
        <v>2020</v>
      </c>
      <c r="E4" s="256">
        <v>2021</v>
      </c>
      <c r="F4" s="35">
        <v>2022</v>
      </c>
      <c r="G4" s="256">
        <v>2023</v>
      </c>
    </row>
    <row r="5" spans="1:7" ht="36" customHeight="1" x14ac:dyDescent="0.35">
      <c r="A5" s="197" t="s">
        <v>155</v>
      </c>
      <c r="B5" s="257" t="s">
        <v>874</v>
      </c>
      <c r="C5" s="258" t="s">
        <v>751</v>
      </c>
      <c r="D5" s="259">
        <v>30620</v>
      </c>
      <c r="E5" s="259">
        <v>41592</v>
      </c>
      <c r="F5" s="260">
        <v>42537</v>
      </c>
      <c r="G5" s="261">
        <v>60862</v>
      </c>
    </row>
    <row r="6" spans="1:7" ht="15.5" x14ac:dyDescent="0.35">
      <c r="A6" s="197" t="s">
        <v>156</v>
      </c>
      <c r="B6" s="73" t="s">
        <v>875</v>
      </c>
      <c r="C6" s="262"/>
      <c r="D6" s="263"/>
      <c r="E6" s="263"/>
      <c r="F6" s="263"/>
      <c r="G6" s="263"/>
    </row>
    <row r="7" spans="1:7" ht="15.5" x14ac:dyDescent="0.35">
      <c r="A7" s="197" t="s">
        <v>157</v>
      </c>
      <c r="B7" s="208" t="s">
        <v>876</v>
      </c>
      <c r="C7" s="150" t="s">
        <v>751</v>
      </c>
      <c r="D7" s="264">
        <v>1235</v>
      </c>
      <c r="E7" s="264">
        <v>4580</v>
      </c>
      <c r="F7" s="264">
        <v>1151</v>
      </c>
      <c r="G7" s="265">
        <v>7904</v>
      </c>
    </row>
    <row r="8" spans="1:7" ht="15.5" x14ac:dyDescent="0.35">
      <c r="A8" s="197" t="s">
        <v>158</v>
      </c>
      <c r="B8" s="266" t="s">
        <v>877</v>
      </c>
      <c r="C8" s="150" t="s">
        <v>751</v>
      </c>
      <c r="D8" s="90">
        <v>0</v>
      </c>
      <c r="E8" s="90">
        <v>0</v>
      </c>
      <c r="F8" s="90">
        <v>9</v>
      </c>
      <c r="G8" s="267">
        <v>0</v>
      </c>
    </row>
    <row r="9" spans="1:7" ht="15.5" x14ac:dyDescent="0.35">
      <c r="A9" s="197" t="s">
        <v>159</v>
      </c>
      <c r="B9" s="266" t="s">
        <v>878</v>
      </c>
      <c r="C9" s="150" t="s">
        <v>751</v>
      </c>
      <c r="D9" s="90">
        <v>0</v>
      </c>
      <c r="E9" s="90">
        <v>0</v>
      </c>
      <c r="F9" s="264">
        <v>1093</v>
      </c>
      <c r="G9" s="265">
        <v>1811</v>
      </c>
    </row>
    <row r="10" spans="1:7" ht="15.5" x14ac:dyDescent="0.35">
      <c r="A10" s="197" t="s">
        <v>160</v>
      </c>
      <c r="B10" s="208" t="s">
        <v>879</v>
      </c>
      <c r="C10" s="150" t="s">
        <v>751</v>
      </c>
      <c r="D10" s="90">
        <v>0</v>
      </c>
      <c r="E10" s="90">
        <v>0</v>
      </c>
      <c r="F10" s="90">
        <v>0</v>
      </c>
      <c r="G10" s="267">
        <v>852</v>
      </c>
    </row>
    <row r="11" spans="1:7" ht="15.5" x14ac:dyDescent="0.35">
      <c r="A11" s="197" t="s">
        <v>161</v>
      </c>
      <c r="B11" s="208" t="s">
        <v>880</v>
      </c>
      <c r="C11" s="150" t="s">
        <v>751</v>
      </c>
      <c r="D11" s="264">
        <v>1085</v>
      </c>
      <c r="E11" s="90">
        <v>184</v>
      </c>
      <c r="F11" s="90">
        <v>921</v>
      </c>
      <c r="G11" s="265">
        <v>4230</v>
      </c>
    </row>
    <row r="12" spans="1:7" ht="15.5" x14ac:dyDescent="0.35">
      <c r="A12" s="197" t="s">
        <v>162</v>
      </c>
      <c r="B12" s="208" t="s">
        <v>881</v>
      </c>
      <c r="C12" s="150" t="s">
        <v>751</v>
      </c>
      <c r="D12" s="264">
        <v>1153</v>
      </c>
      <c r="E12" s="90">
        <v>728</v>
      </c>
      <c r="F12" s="90">
        <v>891</v>
      </c>
      <c r="G12" s="267">
        <v>890</v>
      </c>
    </row>
    <row r="13" spans="1:7" ht="15.5" x14ac:dyDescent="0.35">
      <c r="A13" s="197" t="s">
        <v>163</v>
      </c>
      <c r="B13" s="208" t="s">
        <v>766</v>
      </c>
      <c r="C13" s="150" t="s">
        <v>751</v>
      </c>
      <c r="D13" s="264">
        <v>27148</v>
      </c>
      <c r="E13" s="264">
        <v>36100</v>
      </c>
      <c r="F13" s="264">
        <v>39575</v>
      </c>
      <c r="G13" s="265">
        <v>46977</v>
      </c>
    </row>
    <row r="14" spans="1:7" ht="15.5" x14ac:dyDescent="0.35">
      <c r="A14" s="197" t="s">
        <v>164</v>
      </c>
      <c r="B14" s="257" t="s">
        <v>882</v>
      </c>
      <c r="C14" s="268" t="s">
        <v>751</v>
      </c>
      <c r="D14" s="260">
        <v>10957</v>
      </c>
      <c r="E14" s="260">
        <v>13717</v>
      </c>
      <c r="F14" s="260">
        <v>13747</v>
      </c>
      <c r="G14" s="269">
        <v>14957</v>
      </c>
    </row>
    <row r="15" spans="1:7" ht="15.5" x14ac:dyDescent="0.35">
      <c r="A15" s="197" t="s">
        <v>165</v>
      </c>
      <c r="B15" s="208" t="s">
        <v>883</v>
      </c>
      <c r="C15" s="150" t="s">
        <v>751</v>
      </c>
      <c r="D15" s="264">
        <v>10887</v>
      </c>
      <c r="E15" s="264">
        <v>13697</v>
      </c>
      <c r="F15" s="264">
        <v>13739</v>
      </c>
      <c r="G15" s="265">
        <v>14620</v>
      </c>
    </row>
    <row r="16" spans="1:7" ht="15.5" x14ac:dyDescent="0.35">
      <c r="A16" s="197" t="s">
        <v>166</v>
      </c>
      <c r="B16" s="208" t="s">
        <v>884</v>
      </c>
      <c r="C16" s="150" t="s">
        <v>751</v>
      </c>
      <c r="D16" s="90">
        <v>70</v>
      </c>
      <c r="E16" s="90">
        <v>20</v>
      </c>
      <c r="F16" s="90">
        <v>8</v>
      </c>
      <c r="G16" s="267">
        <v>336</v>
      </c>
    </row>
    <row r="17" spans="1:7" ht="15.5" x14ac:dyDescent="0.35">
      <c r="A17" s="197" t="s">
        <v>167</v>
      </c>
      <c r="B17" s="257" t="s">
        <v>173</v>
      </c>
      <c r="C17" s="257"/>
      <c r="D17" s="257"/>
      <c r="E17" s="257"/>
      <c r="F17" s="257"/>
      <c r="G17" s="270"/>
    </row>
    <row r="18" spans="1:7" ht="15.5" x14ac:dyDescent="0.35">
      <c r="A18" s="197" t="s">
        <v>168</v>
      </c>
      <c r="B18" s="271" t="s">
        <v>885</v>
      </c>
      <c r="C18" s="156" t="s">
        <v>751</v>
      </c>
      <c r="D18" s="90">
        <v>269</v>
      </c>
      <c r="E18" s="90">
        <v>752</v>
      </c>
      <c r="F18" s="264">
        <v>1832</v>
      </c>
      <c r="G18" s="265">
        <v>7859</v>
      </c>
    </row>
    <row r="19" spans="1:7" ht="15.5" x14ac:dyDescent="0.35">
      <c r="A19" s="197" t="s">
        <v>169</v>
      </c>
      <c r="B19" s="271" t="s">
        <v>886</v>
      </c>
      <c r="C19" s="156" t="s">
        <v>751</v>
      </c>
      <c r="D19" s="90">
        <v>335</v>
      </c>
      <c r="E19" s="90">
        <v>627</v>
      </c>
      <c r="F19" s="264">
        <v>1937</v>
      </c>
      <c r="G19" s="265">
        <v>7883</v>
      </c>
    </row>
    <row r="20" spans="1:7" ht="15.5" x14ac:dyDescent="0.35">
      <c r="A20" s="197" t="s">
        <v>170</v>
      </c>
      <c r="B20" s="272" t="s">
        <v>887</v>
      </c>
      <c r="C20" s="194"/>
      <c r="D20" s="105">
        <v>0</v>
      </c>
      <c r="E20" s="105">
        <v>0</v>
      </c>
      <c r="F20" s="105">
        <v>2</v>
      </c>
      <c r="G20" s="273">
        <v>1</v>
      </c>
    </row>
  </sheetData>
  <sheetProtection algorithmName="SHA-512" hashValue="JLTqj9G+F+/CZhWeu2IEmavu0Ihi0PXyOLsBMZo3p3C4AlrjS4SExf2EHrbhxdDSuFBDcsrtB1SbkwdMyohMxw==" saltValue="sqDBgqE/UrNX39O5NeLHcw==" spinCount="100000" sheet="1" objects="1" scenarios="1"/>
  <hyperlinks>
    <hyperlink ref="B2" location="Content!A1" display="Content!A1" xr:uid="{1507D3D4-08EB-4CE1-8AFB-7DF880825889}"/>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C14D3-A094-4F41-817B-F79B9F73F558}">
  <sheetPr codeName="Sheet13">
    <tabColor rgb="FF002060"/>
  </sheetPr>
  <dimension ref="A1"/>
  <sheetViews>
    <sheetView zoomScale="75" zoomScaleNormal="75" workbookViewId="0">
      <selection activeCell="H4" sqref="H4"/>
    </sheetView>
  </sheetViews>
  <sheetFormatPr defaultRowHeight="14.5" x14ac:dyDescent="0.35"/>
  <cols>
    <col min="1" max="16384" width="8.7265625" style="201"/>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2CEA5-5C69-428E-8592-16CEA5B47749}">
  <sheetPr codeName="Sheet15"/>
  <dimension ref="A1:G239"/>
  <sheetViews>
    <sheetView showGridLines="0" zoomScale="75" zoomScaleNormal="75" workbookViewId="0">
      <selection activeCell="H12" sqref="H12"/>
    </sheetView>
  </sheetViews>
  <sheetFormatPr defaultColWidth="8.7265625" defaultRowHeight="15.5" x14ac:dyDescent="0.35"/>
  <cols>
    <col min="1" max="1" width="4.453125" style="274" customWidth="1"/>
    <col min="2" max="2" width="75.6328125" style="122" customWidth="1"/>
    <col min="3" max="3" width="28.6328125" style="156" customWidth="1"/>
    <col min="4" max="7" width="25.6328125" style="156" customWidth="1"/>
    <col min="8" max="8" width="8.7265625" style="123"/>
    <col min="9" max="9" width="8.7265625" style="123" bestFit="1" customWidth="1"/>
    <col min="10" max="16384" width="8.7265625" style="123"/>
  </cols>
  <sheetData>
    <row r="1" spans="1:7" s="274" customFormat="1" x14ac:dyDescent="0.35">
      <c r="A1" s="274">
        <v>1</v>
      </c>
      <c r="B1" s="275">
        <v>2</v>
      </c>
      <c r="C1" s="276">
        <v>3</v>
      </c>
      <c r="D1" s="276">
        <v>4</v>
      </c>
      <c r="E1" s="276">
        <v>5</v>
      </c>
      <c r="F1" s="276">
        <v>6</v>
      </c>
      <c r="G1" s="276">
        <v>7</v>
      </c>
    </row>
    <row r="2" spans="1:7" ht="61.5" customHeight="1" x14ac:dyDescent="0.35"/>
    <row r="3" spans="1:7" ht="18.5" x14ac:dyDescent="0.35">
      <c r="A3" s="197" t="s">
        <v>174</v>
      </c>
      <c r="B3" s="28" t="s">
        <v>705</v>
      </c>
      <c r="C3" s="277"/>
      <c r="D3" s="278"/>
      <c r="E3" s="278"/>
      <c r="F3" s="278"/>
      <c r="G3" s="278"/>
    </row>
    <row r="4" spans="1:7" ht="9.5" customHeight="1" x14ac:dyDescent="0.35">
      <c r="A4" s="197" t="s">
        <v>175</v>
      </c>
      <c r="B4" s="109"/>
      <c r="C4" s="279"/>
      <c r="D4" s="278"/>
      <c r="E4" s="278"/>
      <c r="F4" s="278"/>
      <c r="G4" s="278"/>
    </row>
    <row r="5" spans="1:7" ht="29" customHeight="1" x14ac:dyDescent="0.35">
      <c r="A5" s="197" t="s">
        <v>176</v>
      </c>
      <c r="B5" s="597" t="s">
        <v>889</v>
      </c>
      <c r="C5" s="597"/>
      <c r="D5" s="597"/>
      <c r="E5" s="597"/>
      <c r="F5" s="597"/>
      <c r="G5" s="597"/>
    </row>
    <row r="6" spans="1:7" x14ac:dyDescent="0.35">
      <c r="A6" s="197" t="s">
        <v>177</v>
      </c>
      <c r="B6" s="280"/>
      <c r="C6" s="280"/>
      <c r="D6" s="280"/>
      <c r="E6" s="280"/>
      <c r="F6" s="280"/>
      <c r="G6" s="280"/>
    </row>
    <row r="7" spans="1:7" s="283" customFormat="1" x14ac:dyDescent="0.35">
      <c r="A7" s="197" t="s">
        <v>178</v>
      </c>
      <c r="B7" s="281" t="s">
        <v>890</v>
      </c>
      <c r="C7" s="254" t="s">
        <v>714</v>
      </c>
      <c r="D7" s="254">
        <v>2020</v>
      </c>
      <c r="E7" s="282">
        <v>2021</v>
      </c>
      <c r="F7" s="254">
        <v>2022</v>
      </c>
      <c r="G7" s="254">
        <v>2023</v>
      </c>
    </row>
    <row r="8" spans="1:7" x14ac:dyDescent="0.35">
      <c r="A8" s="197" t="s">
        <v>179</v>
      </c>
      <c r="B8" s="284" t="s">
        <v>891</v>
      </c>
      <c r="C8" s="285" t="s">
        <v>892</v>
      </c>
      <c r="D8" s="286">
        <v>270068</v>
      </c>
      <c r="E8" s="286">
        <v>259279</v>
      </c>
      <c r="F8" s="286">
        <v>261839.90000000002</v>
      </c>
      <c r="G8" s="287">
        <v>267814</v>
      </c>
    </row>
    <row r="9" spans="1:7" x14ac:dyDescent="0.35">
      <c r="A9" s="197" t="s">
        <v>180</v>
      </c>
      <c r="B9" s="87" t="s">
        <v>893</v>
      </c>
      <c r="C9" s="40"/>
      <c r="D9" s="288"/>
      <c r="E9" s="289"/>
      <c r="F9" s="289"/>
      <c r="G9" s="289"/>
    </row>
    <row r="10" spans="1:7" x14ac:dyDescent="0.35">
      <c r="A10" s="197" t="s">
        <v>181</v>
      </c>
      <c r="B10" s="290" t="s">
        <v>894</v>
      </c>
      <c r="C10" s="291" t="s">
        <v>892</v>
      </c>
      <c r="D10" s="292">
        <v>262045</v>
      </c>
      <c r="E10" s="292">
        <v>251439</v>
      </c>
      <c r="F10" s="292">
        <v>253962</v>
      </c>
      <c r="G10" s="293">
        <v>259533</v>
      </c>
    </row>
    <row r="11" spans="1:7" x14ac:dyDescent="0.35">
      <c r="A11" s="197" t="s">
        <v>182</v>
      </c>
      <c r="B11" s="294" t="s">
        <v>895</v>
      </c>
      <c r="C11" s="90" t="s">
        <v>892</v>
      </c>
      <c r="D11" s="292" t="s">
        <v>183</v>
      </c>
      <c r="E11" s="292" t="s">
        <v>183</v>
      </c>
      <c r="F11" s="292">
        <v>645</v>
      </c>
      <c r="G11" s="293">
        <v>5918</v>
      </c>
    </row>
    <row r="12" spans="1:7" x14ac:dyDescent="0.35">
      <c r="A12" s="197" t="s">
        <v>184</v>
      </c>
      <c r="B12" s="294" t="s">
        <v>896</v>
      </c>
      <c r="C12" s="90" t="s">
        <v>892</v>
      </c>
      <c r="D12" s="292">
        <v>8092</v>
      </c>
      <c r="E12" s="292">
        <v>8267</v>
      </c>
      <c r="F12" s="292">
        <v>10807</v>
      </c>
      <c r="G12" s="293">
        <v>10816</v>
      </c>
    </row>
    <row r="13" spans="1:7" x14ac:dyDescent="0.35">
      <c r="A13" s="197" t="s">
        <v>185</v>
      </c>
      <c r="B13" s="294" t="s">
        <v>897</v>
      </c>
      <c r="C13" s="90" t="s">
        <v>892</v>
      </c>
      <c r="D13" s="292">
        <v>16683</v>
      </c>
      <c r="E13" s="292">
        <v>15767</v>
      </c>
      <c r="F13" s="292">
        <v>15608</v>
      </c>
      <c r="G13" s="293">
        <v>16072</v>
      </c>
    </row>
    <row r="14" spans="1:7" x14ac:dyDescent="0.35">
      <c r="A14" s="197" t="s">
        <v>186</v>
      </c>
      <c r="B14" s="294" t="s">
        <v>898</v>
      </c>
      <c r="C14" s="90" t="s">
        <v>892</v>
      </c>
      <c r="D14" s="292">
        <v>13497</v>
      </c>
      <c r="E14" s="292">
        <v>12251</v>
      </c>
      <c r="F14" s="292">
        <v>12382</v>
      </c>
      <c r="G14" s="293">
        <v>8750</v>
      </c>
    </row>
    <row r="15" spans="1:7" x14ac:dyDescent="0.35">
      <c r="A15" s="197" t="s">
        <v>187</v>
      </c>
      <c r="B15" s="294" t="s">
        <v>899</v>
      </c>
      <c r="C15" s="90" t="s">
        <v>892</v>
      </c>
      <c r="D15" s="292">
        <v>19172</v>
      </c>
      <c r="E15" s="292">
        <v>18620</v>
      </c>
      <c r="F15" s="292">
        <v>18474</v>
      </c>
      <c r="G15" s="293">
        <v>19024</v>
      </c>
    </row>
    <row r="16" spans="1:7" x14ac:dyDescent="0.35">
      <c r="A16" s="197" t="s">
        <v>188</v>
      </c>
      <c r="B16" s="294" t="s">
        <v>900</v>
      </c>
      <c r="C16" s="90" t="s">
        <v>892</v>
      </c>
      <c r="D16" s="292">
        <v>4424</v>
      </c>
      <c r="E16" s="292">
        <v>4212</v>
      </c>
      <c r="F16" s="292">
        <v>4980</v>
      </c>
      <c r="G16" s="293">
        <v>4971</v>
      </c>
    </row>
    <row r="17" spans="1:7" x14ac:dyDescent="0.35">
      <c r="A17" s="197" t="s">
        <v>189</v>
      </c>
      <c r="B17" s="294" t="s">
        <v>901</v>
      </c>
      <c r="C17" s="90" t="s">
        <v>892</v>
      </c>
      <c r="D17" s="292">
        <v>11792</v>
      </c>
      <c r="E17" s="292">
        <v>11287</v>
      </c>
      <c r="F17" s="292">
        <v>10747</v>
      </c>
      <c r="G17" s="293">
        <v>10534</v>
      </c>
    </row>
    <row r="18" spans="1:7" x14ac:dyDescent="0.35">
      <c r="A18" s="197" t="s">
        <v>190</v>
      </c>
      <c r="B18" s="294" t="s">
        <v>902</v>
      </c>
      <c r="C18" s="90" t="s">
        <v>892</v>
      </c>
      <c r="D18" s="292" t="s">
        <v>183</v>
      </c>
      <c r="E18" s="292" t="s">
        <v>183</v>
      </c>
      <c r="F18" s="292">
        <v>1403</v>
      </c>
      <c r="G18" s="293">
        <v>6525</v>
      </c>
    </row>
    <row r="19" spans="1:7" x14ac:dyDescent="0.35">
      <c r="A19" s="197" t="s">
        <v>191</v>
      </c>
      <c r="B19" s="294" t="s">
        <v>903</v>
      </c>
      <c r="C19" s="90" t="s">
        <v>892</v>
      </c>
      <c r="D19" s="292">
        <v>17309</v>
      </c>
      <c r="E19" s="292">
        <v>16247</v>
      </c>
      <c r="F19" s="292">
        <v>16377</v>
      </c>
      <c r="G19" s="293">
        <v>15247</v>
      </c>
    </row>
    <row r="20" spans="1:7" x14ac:dyDescent="0.35">
      <c r="A20" s="197" t="s">
        <v>192</v>
      </c>
      <c r="B20" s="294" t="s">
        <v>904</v>
      </c>
      <c r="C20" s="90" t="s">
        <v>892</v>
      </c>
      <c r="D20" s="292">
        <v>11321</v>
      </c>
      <c r="E20" s="292">
        <v>10554</v>
      </c>
      <c r="F20" s="292">
        <v>10487</v>
      </c>
      <c r="G20" s="293">
        <v>10521</v>
      </c>
    </row>
    <row r="21" spans="1:7" x14ac:dyDescent="0.35">
      <c r="A21" s="197" t="s">
        <v>193</v>
      </c>
      <c r="B21" s="294" t="s">
        <v>905</v>
      </c>
      <c r="C21" s="90" t="s">
        <v>892</v>
      </c>
      <c r="D21" s="292">
        <v>13137</v>
      </c>
      <c r="E21" s="292">
        <v>12703</v>
      </c>
      <c r="F21" s="292">
        <v>13112</v>
      </c>
      <c r="G21" s="293">
        <v>13492</v>
      </c>
    </row>
    <row r="22" spans="1:7" x14ac:dyDescent="0.35">
      <c r="A22" s="197" t="s">
        <v>194</v>
      </c>
      <c r="B22" s="294" t="s">
        <v>906</v>
      </c>
      <c r="C22" s="90" t="s">
        <v>892</v>
      </c>
      <c r="D22" s="292">
        <v>27380</v>
      </c>
      <c r="E22" s="292">
        <v>26950</v>
      </c>
      <c r="F22" s="292">
        <v>27898</v>
      </c>
      <c r="G22" s="293">
        <v>28973</v>
      </c>
    </row>
    <row r="23" spans="1:7" x14ac:dyDescent="0.35">
      <c r="A23" s="197" t="s">
        <v>195</v>
      </c>
      <c r="B23" s="294" t="s">
        <v>907</v>
      </c>
      <c r="C23" s="90" t="s">
        <v>892</v>
      </c>
      <c r="D23" s="292">
        <v>23049</v>
      </c>
      <c r="E23" s="292">
        <v>22279</v>
      </c>
      <c r="F23" s="292">
        <v>22194</v>
      </c>
      <c r="G23" s="293">
        <v>22832</v>
      </c>
    </row>
    <row r="24" spans="1:7" x14ac:dyDescent="0.35">
      <c r="A24" s="197" t="s">
        <v>196</v>
      </c>
      <c r="B24" s="294" t="s">
        <v>908</v>
      </c>
      <c r="C24" s="90" t="s">
        <v>892</v>
      </c>
      <c r="D24" s="292">
        <v>3403</v>
      </c>
      <c r="E24" s="292">
        <v>3293</v>
      </c>
      <c r="F24" s="292">
        <v>3163</v>
      </c>
      <c r="G24" s="293">
        <v>3755</v>
      </c>
    </row>
    <row r="25" spans="1:7" x14ac:dyDescent="0.35">
      <c r="A25" s="197" t="s">
        <v>197</v>
      </c>
      <c r="B25" s="294" t="s">
        <v>909</v>
      </c>
      <c r="C25" s="90" t="s">
        <v>892</v>
      </c>
      <c r="D25" s="292">
        <v>15371</v>
      </c>
      <c r="E25" s="292">
        <v>15220</v>
      </c>
      <c r="F25" s="292">
        <v>17852</v>
      </c>
      <c r="G25" s="293">
        <v>18956</v>
      </c>
    </row>
    <row r="26" spans="1:7" x14ac:dyDescent="0.35">
      <c r="A26" s="197" t="s">
        <v>198</v>
      </c>
      <c r="B26" s="294" t="s">
        <v>910</v>
      </c>
      <c r="C26" s="90" t="s">
        <v>892</v>
      </c>
      <c r="D26" s="292" t="s">
        <v>183</v>
      </c>
      <c r="E26" s="292" t="s">
        <v>183</v>
      </c>
      <c r="F26" s="292">
        <v>745</v>
      </c>
      <c r="G26" s="293">
        <v>2167</v>
      </c>
    </row>
    <row r="27" spans="1:7" x14ac:dyDescent="0.35">
      <c r="A27" s="197" t="s">
        <v>199</v>
      </c>
      <c r="B27" s="294" t="s">
        <v>911</v>
      </c>
      <c r="C27" s="90" t="s">
        <v>892</v>
      </c>
      <c r="D27" s="292">
        <v>15524</v>
      </c>
      <c r="E27" s="292">
        <v>14275</v>
      </c>
      <c r="F27" s="292">
        <v>14476</v>
      </c>
      <c r="G27" s="293">
        <v>9891</v>
      </c>
    </row>
    <row r="28" spans="1:7" x14ac:dyDescent="0.35">
      <c r="A28" s="197" t="s">
        <v>200</v>
      </c>
      <c r="B28" s="294" t="s">
        <v>912</v>
      </c>
      <c r="C28" s="90" t="s">
        <v>892</v>
      </c>
      <c r="D28" s="292">
        <v>2414</v>
      </c>
      <c r="E28" s="292">
        <v>2272</v>
      </c>
      <c r="F28" s="292">
        <v>13</v>
      </c>
      <c r="G28" s="293">
        <v>0</v>
      </c>
    </row>
    <row r="29" spans="1:7" x14ac:dyDescent="0.35">
      <c r="A29" s="197" t="s">
        <v>201</v>
      </c>
      <c r="B29" s="294" t="s">
        <v>913</v>
      </c>
      <c r="C29" s="90" t="s">
        <v>892</v>
      </c>
      <c r="D29" s="292">
        <v>24403</v>
      </c>
      <c r="E29" s="292">
        <v>22468</v>
      </c>
      <c r="F29" s="292">
        <v>20451</v>
      </c>
      <c r="G29" s="293">
        <v>20564</v>
      </c>
    </row>
    <row r="30" spans="1:7" x14ac:dyDescent="0.35">
      <c r="A30" s="197" t="s">
        <v>202</v>
      </c>
      <c r="B30" s="294" t="s">
        <v>914</v>
      </c>
      <c r="C30" s="90" t="s">
        <v>892</v>
      </c>
      <c r="D30" s="292">
        <v>29854</v>
      </c>
      <c r="E30" s="292">
        <v>30387</v>
      </c>
      <c r="F30" s="292">
        <v>26929</v>
      </c>
      <c r="G30" s="293">
        <v>24297</v>
      </c>
    </row>
    <row r="31" spans="1:7" x14ac:dyDescent="0.35">
      <c r="A31" s="197" t="s">
        <v>203</v>
      </c>
      <c r="B31" s="294" t="s">
        <v>915</v>
      </c>
      <c r="C31" s="90" t="s">
        <v>892</v>
      </c>
      <c r="D31" s="292">
        <v>4568</v>
      </c>
      <c r="E31" s="292">
        <v>4387</v>
      </c>
      <c r="F31" s="292">
        <v>5219</v>
      </c>
      <c r="G31" s="293">
        <v>5169</v>
      </c>
    </row>
    <row r="32" spans="1:7" x14ac:dyDescent="0.35">
      <c r="A32" s="197" t="s">
        <v>204</v>
      </c>
      <c r="B32" s="294" t="s">
        <v>916</v>
      </c>
      <c r="C32" s="90" t="s">
        <v>892</v>
      </c>
      <c r="D32" s="292">
        <v>0</v>
      </c>
      <c r="E32" s="292">
        <v>0</v>
      </c>
      <c r="F32" s="292">
        <v>0</v>
      </c>
      <c r="G32" s="293">
        <v>1059</v>
      </c>
    </row>
    <row r="33" spans="1:7" x14ac:dyDescent="0.35">
      <c r="A33" s="197" t="s">
        <v>205</v>
      </c>
      <c r="B33" s="295" t="s">
        <v>917</v>
      </c>
      <c r="C33" s="105" t="s">
        <v>892</v>
      </c>
      <c r="D33" s="296">
        <v>8023</v>
      </c>
      <c r="E33" s="296">
        <v>7839</v>
      </c>
      <c r="F33" s="296">
        <v>7878</v>
      </c>
      <c r="G33" s="297">
        <v>8281</v>
      </c>
    </row>
    <row r="34" spans="1:7" x14ac:dyDescent="0.35">
      <c r="A34" s="197" t="s">
        <v>206</v>
      </c>
    </row>
    <row r="35" spans="1:7" x14ac:dyDescent="0.35">
      <c r="A35" s="197" t="s">
        <v>207</v>
      </c>
      <c r="B35" s="281" t="s">
        <v>890</v>
      </c>
      <c r="C35" s="254" t="s">
        <v>714</v>
      </c>
      <c r="D35" s="282">
        <v>2020</v>
      </c>
      <c r="E35" s="282">
        <v>2021</v>
      </c>
      <c r="F35" s="254">
        <v>2022</v>
      </c>
      <c r="G35" s="254">
        <v>2023</v>
      </c>
    </row>
    <row r="36" spans="1:7" x14ac:dyDescent="0.35">
      <c r="A36" s="197" t="s">
        <v>208</v>
      </c>
      <c r="B36" s="298" t="s">
        <v>891</v>
      </c>
      <c r="C36" s="278" t="s">
        <v>892</v>
      </c>
      <c r="D36" s="299">
        <v>270068</v>
      </c>
      <c r="E36" s="299">
        <v>259279</v>
      </c>
      <c r="F36" s="299">
        <v>261839.90000000002</v>
      </c>
      <c r="G36" s="300">
        <v>267814</v>
      </c>
    </row>
    <row r="37" spans="1:7" x14ac:dyDescent="0.35">
      <c r="A37" s="197" t="s">
        <v>209</v>
      </c>
      <c r="B37" s="301" t="s">
        <v>918</v>
      </c>
      <c r="C37" s="302"/>
      <c r="D37" s="303"/>
      <c r="E37" s="303"/>
      <c r="F37" s="303"/>
      <c r="G37" s="303"/>
    </row>
    <row r="38" spans="1:7" x14ac:dyDescent="0.35">
      <c r="A38" s="197" t="s">
        <v>210</v>
      </c>
      <c r="B38" s="304" t="s">
        <v>919</v>
      </c>
      <c r="C38" s="278" t="s">
        <v>892</v>
      </c>
      <c r="D38" s="305">
        <v>259359</v>
      </c>
      <c r="E38" s="305">
        <v>238135</v>
      </c>
      <c r="F38" s="305">
        <v>240562</v>
      </c>
      <c r="G38" s="306">
        <v>250333</v>
      </c>
    </row>
    <row r="39" spans="1:7" x14ac:dyDescent="0.35">
      <c r="A39" s="197" t="s">
        <v>211</v>
      </c>
      <c r="B39" s="307" t="s">
        <v>893</v>
      </c>
      <c r="C39" s="74"/>
      <c r="D39" s="289"/>
      <c r="E39" s="289"/>
      <c r="F39" s="289"/>
      <c r="G39" s="289"/>
    </row>
    <row r="40" spans="1:7" x14ac:dyDescent="0.35">
      <c r="A40" s="197" t="s">
        <v>212</v>
      </c>
      <c r="B40" s="308" t="s">
        <v>894</v>
      </c>
      <c r="C40" s="90" t="s">
        <v>892</v>
      </c>
      <c r="D40" s="292">
        <v>251809</v>
      </c>
      <c r="E40" s="292">
        <v>230718</v>
      </c>
      <c r="F40" s="292">
        <v>232977</v>
      </c>
      <c r="G40" s="293">
        <v>242373</v>
      </c>
    </row>
    <row r="41" spans="1:7" x14ac:dyDescent="0.35">
      <c r="A41" s="197" t="s">
        <v>213</v>
      </c>
      <c r="B41" s="309" t="s">
        <v>895</v>
      </c>
      <c r="C41" s="90" t="s">
        <v>892</v>
      </c>
      <c r="D41" s="292" t="s">
        <v>183</v>
      </c>
      <c r="E41" s="292" t="s">
        <v>183</v>
      </c>
      <c r="F41" s="292">
        <v>608</v>
      </c>
      <c r="G41" s="293">
        <v>5342</v>
      </c>
    </row>
    <row r="42" spans="1:7" x14ac:dyDescent="0.35">
      <c r="A42" s="197" t="s">
        <v>214</v>
      </c>
      <c r="B42" s="309" t="s">
        <v>896</v>
      </c>
      <c r="C42" s="90" t="s">
        <v>892</v>
      </c>
      <c r="D42" s="292">
        <v>7808</v>
      </c>
      <c r="E42" s="292">
        <v>7392</v>
      </c>
      <c r="F42" s="292">
        <v>9323</v>
      </c>
      <c r="G42" s="293">
        <v>9505</v>
      </c>
    </row>
    <row r="43" spans="1:7" x14ac:dyDescent="0.35">
      <c r="A43" s="197" t="s">
        <v>215</v>
      </c>
      <c r="B43" s="309" t="s">
        <v>897</v>
      </c>
      <c r="C43" s="90" t="s">
        <v>892</v>
      </c>
      <c r="D43" s="292">
        <v>16174</v>
      </c>
      <c r="E43" s="292">
        <v>14815</v>
      </c>
      <c r="F43" s="292">
        <v>14362</v>
      </c>
      <c r="G43" s="293">
        <v>14350</v>
      </c>
    </row>
    <row r="44" spans="1:7" x14ac:dyDescent="0.35">
      <c r="A44" s="197" t="s">
        <v>216</v>
      </c>
      <c r="B44" s="309" t="s">
        <v>898</v>
      </c>
      <c r="C44" s="90" t="s">
        <v>892</v>
      </c>
      <c r="D44" s="292">
        <v>13426</v>
      </c>
      <c r="E44" s="292">
        <v>11098</v>
      </c>
      <c r="F44" s="292">
        <v>10818</v>
      </c>
      <c r="G44" s="293">
        <v>8069</v>
      </c>
    </row>
    <row r="45" spans="1:7" x14ac:dyDescent="0.35">
      <c r="A45" s="197" t="s">
        <v>217</v>
      </c>
      <c r="B45" s="309" t="s">
        <v>899</v>
      </c>
      <c r="C45" s="90" t="s">
        <v>892</v>
      </c>
      <c r="D45" s="292">
        <v>18721</v>
      </c>
      <c r="E45" s="292">
        <v>17935</v>
      </c>
      <c r="F45" s="292">
        <v>17662</v>
      </c>
      <c r="G45" s="293">
        <v>18247</v>
      </c>
    </row>
    <row r="46" spans="1:7" x14ac:dyDescent="0.35">
      <c r="A46" s="197" t="s">
        <v>218</v>
      </c>
      <c r="B46" s="309" t="s">
        <v>900</v>
      </c>
      <c r="C46" s="90" t="s">
        <v>892</v>
      </c>
      <c r="D46" s="292">
        <v>4177</v>
      </c>
      <c r="E46" s="292">
        <v>3931</v>
      </c>
      <c r="F46" s="292">
        <v>4623</v>
      </c>
      <c r="G46" s="293">
        <v>4607</v>
      </c>
    </row>
    <row r="47" spans="1:7" x14ac:dyDescent="0.35">
      <c r="A47" s="197" t="s">
        <v>219</v>
      </c>
      <c r="B47" s="309" t="s">
        <v>901</v>
      </c>
      <c r="C47" s="90" t="s">
        <v>892</v>
      </c>
      <c r="D47" s="292">
        <v>11393</v>
      </c>
      <c r="E47" s="292">
        <v>10043</v>
      </c>
      <c r="F47" s="292">
        <v>9685</v>
      </c>
      <c r="G47" s="293">
        <v>9591</v>
      </c>
    </row>
    <row r="48" spans="1:7" x14ac:dyDescent="0.35">
      <c r="A48" s="197" t="s">
        <v>220</v>
      </c>
      <c r="B48" s="309" t="s">
        <v>902</v>
      </c>
      <c r="C48" s="90" t="s">
        <v>892</v>
      </c>
      <c r="D48" s="292" t="s">
        <v>183</v>
      </c>
      <c r="E48" s="292" t="s">
        <v>183</v>
      </c>
      <c r="F48" s="292">
        <v>1325</v>
      </c>
      <c r="G48" s="293">
        <v>6159</v>
      </c>
    </row>
    <row r="49" spans="1:7" x14ac:dyDescent="0.35">
      <c r="A49" s="197" t="s">
        <v>221</v>
      </c>
      <c r="B49" s="309" t="s">
        <v>903</v>
      </c>
      <c r="C49" s="90" t="s">
        <v>892</v>
      </c>
      <c r="D49" s="292">
        <v>16597</v>
      </c>
      <c r="E49" s="292">
        <v>14399</v>
      </c>
      <c r="F49" s="292">
        <v>14345</v>
      </c>
      <c r="G49" s="293">
        <v>13990</v>
      </c>
    </row>
    <row r="50" spans="1:7" x14ac:dyDescent="0.35">
      <c r="A50" s="197" t="s">
        <v>222</v>
      </c>
      <c r="B50" s="309" t="s">
        <v>904</v>
      </c>
      <c r="C50" s="90" t="s">
        <v>892</v>
      </c>
      <c r="D50" s="292">
        <v>10856</v>
      </c>
      <c r="E50" s="292">
        <v>8662</v>
      </c>
      <c r="F50" s="292">
        <v>8934</v>
      </c>
      <c r="G50" s="293">
        <v>9665</v>
      </c>
    </row>
    <row r="51" spans="1:7" x14ac:dyDescent="0.35">
      <c r="A51" s="197" t="s">
        <v>223</v>
      </c>
      <c r="B51" s="309" t="s">
        <v>905</v>
      </c>
      <c r="C51" s="90" t="s">
        <v>892</v>
      </c>
      <c r="D51" s="292">
        <v>12744</v>
      </c>
      <c r="E51" s="292">
        <v>11845</v>
      </c>
      <c r="F51" s="292">
        <v>12322</v>
      </c>
      <c r="G51" s="293">
        <v>12620</v>
      </c>
    </row>
    <row r="52" spans="1:7" x14ac:dyDescent="0.35">
      <c r="A52" s="197" t="s">
        <v>224</v>
      </c>
      <c r="B52" s="309" t="s">
        <v>906</v>
      </c>
      <c r="C52" s="90" t="s">
        <v>892</v>
      </c>
      <c r="D52" s="292">
        <v>27007</v>
      </c>
      <c r="E52" s="292">
        <v>26460</v>
      </c>
      <c r="F52" s="292">
        <v>27415</v>
      </c>
      <c r="G52" s="293">
        <v>28501</v>
      </c>
    </row>
    <row r="53" spans="1:7" x14ac:dyDescent="0.35">
      <c r="A53" s="197" t="s">
        <v>225</v>
      </c>
      <c r="B53" s="309" t="s">
        <v>907</v>
      </c>
      <c r="C53" s="90" t="s">
        <v>892</v>
      </c>
      <c r="D53" s="292">
        <v>22417</v>
      </c>
      <c r="E53" s="292">
        <v>20457</v>
      </c>
      <c r="F53" s="292">
        <v>20651</v>
      </c>
      <c r="G53" s="293">
        <v>21530</v>
      </c>
    </row>
    <row r="54" spans="1:7" x14ac:dyDescent="0.35">
      <c r="A54" s="197" t="s">
        <v>226</v>
      </c>
      <c r="B54" s="309" t="s">
        <v>908</v>
      </c>
      <c r="C54" s="90" t="s">
        <v>892</v>
      </c>
      <c r="D54" s="292">
        <v>3216</v>
      </c>
      <c r="E54" s="292">
        <v>2581</v>
      </c>
      <c r="F54" s="292">
        <v>2711</v>
      </c>
      <c r="G54" s="293">
        <v>3492</v>
      </c>
    </row>
    <row r="55" spans="1:7" x14ac:dyDescent="0.35">
      <c r="A55" s="197" t="s">
        <v>227</v>
      </c>
      <c r="B55" s="309" t="s">
        <v>909</v>
      </c>
      <c r="C55" s="90" t="s">
        <v>892</v>
      </c>
      <c r="D55" s="292">
        <v>15007</v>
      </c>
      <c r="E55" s="292">
        <v>14558</v>
      </c>
      <c r="F55" s="292">
        <v>17067</v>
      </c>
      <c r="G55" s="293">
        <v>18074</v>
      </c>
    </row>
    <row r="56" spans="1:7" x14ac:dyDescent="0.35">
      <c r="A56" s="197" t="s">
        <v>228</v>
      </c>
      <c r="B56" s="309" t="s">
        <v>910</v>
      </c>
      <c r="C56" s="90" t="s">
        <v>892</v>
      </c>
      <c r="D56" s="292" t="s">
        <v>183</v>
      </c>
      <c r="E56" s="292" t="s">
        <v>183</v>
      </c>
      <c r="F56" s="292">
        <v>707</v>
      </c>
      <c r="G56" s="293">
        <v>1980</v>
      </c>
    </row>
    <row r="57" spans="1:7" x14ac:dyDescent="0.35">
      <c r="A57" s="197" t="s">
        <v>229</v>
      </c>
      <c r="B57" s="309" t="s">
        <v>911</v>
      </c>
      <c r="C57" s="90" t="s">
        <v>892</v>
      </c>
      <c r="D57" s="292">
        <v>14909</v>
      </c>
      <c r="E57" s="292">
        <v>12696</v>
      </c>
      <c r="F57" s="292">
        <v>13019</v>
      </c>
      <c r="G57" s="293">
        <v>9323</v>
      </c>
    </row>
    <row r="58" spans="1:7" x14ac:dyDescent="0.35">
      <c r="A58" s="197" t="s">
        <v>230</v>
      </c>
      <c r="B58" s="309" t="s">
        <v>912</v>
      </c>
      <c r="C58" s="90" t="s">
        <v>892</v>
      </c>
      <c r="D58" s="292">
        <v>2177</v>
      </c>
      <c r="E58" s="292">
        <v>2029</v>
      </c>
      <c r="F58" s="292">
        <v>13</v>
      </c>
      <c r="G58" s="293">
        <v>0</v>
      </c>
    </row>
    <row r="59" spans="1:7" x14ac:dyDescent="0.35">
      <c r="A59" s="197" t="s">
        <v>231</v>
      </c>
      <c r="B59" s="309" t="s">
        <v>913</v>
      </c>
      <c r="C59" s="90" t="s">
        <v>892</v>
      </c>
      <c r="D59" s="292">
        <v>22970</v>
      </c>
      <c r="E59" s="292">
        <v>20043</v>
      </c>
      <c r="F59" s="292">
        <v>17781</v>
      </c>
      <c r="G59" s="293">
        <v>18939</v>
      </c>
    </row>
    <row r="60" spans="1:7" x14ac:dyDescent="0.35">
      <c r="A60" s="197" t="s">
        <v>232</v>
      </c>
      <c r="B60" s="309" t="s">
        <v>914</v>
      </c>
      <c r="C60" s="90" t="s">
        <v>892</v>
      </c>
      <c r="D60" s="292">
        <v>27812</v>
      </c>
      <c r="E60" s="292">
        <v>27628</v>
      </c>
      <c r="F60" s="292">
        <v>24796</v>
      </c>
      <c r="G60" s="293">
        <v>22658</v>
      </c>
    </row>
    <row r="61" spans="1:7" x14ac:dyDescent="0.35">
      <c r="A61" s="197" t="s">
        <v>233</v>
      </c>
      <c r="B61" s="309" t="s">
        <v>915</v>
      </c>
      <c r="C61" s="90" t="s">
        <v>892</v>
      </c>
      <c r="D61" s="292">
        <v>4398</v>
      </c>
      <c r="E61" s="292">
        <v>4146</v>
      </c>
      <c r="F61" s="292">
        <v>4810</v>
      </c>
      <c r="G61" s="293">
        <v>4770</v>
      </c>
    </row>
    <row r="62" spans="1:7" x14ac:dyDescent="0.35">
      <c r="A62" s="197" t="s">
        <v>234</v>
      </c>
      <c r="B62" s="309" t="s">
        <v>916</v>
      </c>
      <c r="C62" s="90" t="s">
        <v>892</v>
      </c>
      <c r="D62" s="292">
        <v>0</v>
      </c>
      <c r="E62" s="292">
        <v>0</v>
      </c>
      <c r="F62" s="292">
        <v>0</v>
      </c>
      <c r="G62" s="293">
        <v>961</v>
      </c>
    </row>
    <row r="63" spans="1:7" x14ac:dyDescent="0.35">
      <c r="A63" s="197" t="s">
        <v>235</v>
      </c>
      <c r="B63" s="308" t="s">
        <v>917</v>
      </c>
      <c r="C63" s="105" t="s">
        <v>892</v>
      </c>
      <c r="D63" s="292">
        <v>7550</v>
      </c>
      <c r="E63" s="292">
        <v>7417</v>
      </c>
      <c r="F63" s="292">
        <v>7585</v>
      </c>
      <c r="G63" s="293">
        <v>7960</v>
      </c>
    </row>
    <row r="64" spans="1:7" x14ac:dyDescent="0.35">
      <c r="A64" s="197" t="s">
        <v>236</v>
      </c>
      <c r="B64" s="304" t="s">
        <v>920</v>
      </c>
      <c r="C64" s="278" t="s">
        <v>892</v>
      </c>
      <c r="D64" s="305">
        <v>10709</v>
      </c>
      <c r="E64" s="305">
        <v>21143</v>
      </c>
      <c r="F64" s="305">
        <v>21278</v>
      </c>
      <c r="G64" s="306">
        <v>17481</v>
      </c>
    </row>
    <row r="65" spans="1:7" x14ac:dyDescent="0.35">
      <c r="A65" s="197" t="s">
        <v>237</v>
      </c>
      <c r="B65" s="307" t="s">
        <v>893</v>
      </c>
      <c r="C65" s="74"/>
      <c r="D65" s="310"/>
      <c r="E65" s="310"/>
      <c r="F65" s="310"/>
      <c r="G65" s="311"/>
    </row>
    <row r="66" spans="1:7" x14ac:dyDescent="0.35">
      <c r="A66" s="197" t="s">
        <v>238</v>
      </c>
      <c r="B66" s="308" t="s">
        <v>894</v>
      </c>
      <c r="C66" s="90" t="s">
        <v>892</v>
      </c>
      <c r="D66" s="292">
        <v>10236</v>
      </c>
      <c r="E66" s="292">
        <v>20721</v>
      </c>
      <c r="F66" s="292">
        <v>20985</v>
      </c>
      <c r="G66" s="293">
        <v>17160</v>
      </c>
    </row>
    <row r="67" spans="1:7" x14ac:dyDescent="0.35">
      <c r="A67" s="197" t="s">
        <v>239</v>
      </c>
      <c r="B67" s="309" t="s">
        <v>895</v>
      </c>
      <c r="C67" s="90" t="s">
        <v>892</v>
      </c>
      <c r="D67" s="292">
        <v>0</v>
      </c>
      <c r="E67" s="292" t="s">
        <v>183</v>
      </c>
      <c r="F67" s="292">
        <v>37</v>
      </c>
      <c r="G67" s="293">
        <v>576</v>
      </c>
    </row>
    <row r="68" spans="1:7" x14ac:dyDescent="0.35">
      <c r="A68" s="197" t="s">
        <v>240</v>
      </c>
      <c r="B68" s="309" t="s">
        <v>896</v>
      </c>
      <c r="C68" s="90" t="s">
        <v>892</v>
      </c>
      <c r="D68" s="292">
        <v>284</v>
      </c>
      <c r="E68" s="292">
        <v>875</v>
      </c>
      <c r="F68" s="292">
        <v>1484</v>
      </c>
      <c r="G68" s="293">
        <v>1311</v>
      </c>
    </row>
    <row r="69" spans="1:7" x14ac:dyDescent="0.35">
      <c r="A69" s="197" t="s">
        <v>241</v>
      </c>
      <c r="B69" s="309" t="s">
        <v>897</v>
      </c>
      <c r="C69" s="90" t="s">
        <v>892</v>
      </c>
      <c r="D69" s="292">
        <v>509</v>
      </c>
      <c r="E69" s="292">
        <v>952</v>
      </c>
      <c r="F69" s="292">
        <v>1246</v>
      </c>
      <c r="G69" s="293">
        <v>1722</v>
      </c>
    </row>
    <row r="70" spans="1:7" x14ac:dyDescent="0.35">
      <c r="A70" s="197" t="s">
        <v>242</v>
      </c>
      <c r="B70" s="309" t="s">
        <v>898</v>
      </c>
      <c r="C70" s="90" t="s">
        <v>892</v>
      </c>
      <c r="D70" s="292">
        <v>723</v>
      </c>
      <c r="E70" s="292">
        <v>1153</v>
      </c>
      <c r="F70" s="292">
        <v>1564</v>
      </c>
      <c r="G70" s="293">
        <v>681</v>
      </c>
    </row>
    <row r="71" spans="1:7" x14ac:dyDescent="0.35">
      <c r="A71" s="197" t="s">
        <v>243</v>
      </c>
      <c r="B71" s="309" t="s">
        <v>899</v>
      </c>
      <c r="C71" s="90" t="s">
        <v>892</v>
      </c>
      <c r="D71" s="292">
        <v>451</v>
      </c>
      <c r="E71" s="292">
        <v>685</v>
      </c>
      <c r="F71" s="292">
        <v>812</v>
      </c>
      <c r="G71" s="293">
        <v>777</v>
      </c>
    </row>
    <row r="72" spans="1:7" x14ac:dyDescent="0.35">
      <c r="A72" s="197" t="s">
        <v>244</v>
      </c>
      <c r="B72" s="309" t="s">
        <v>900</v>
      </c>
      <c r="C72" s="90" t="s">
        <v>892</v>
      </c>
      <c r="D72" s="292">
        <v>247</v>
      </c>
      <c r="E72" s="292">
        <v>281</v>
      </c>
      <c r="F72" s="292">
        <v>357</v>
      </c>
      <c r="G72" s="293">
        <v>364</v>
      </c>
    </row>
    <row r="73" spans="1:7" x14ac:dyDescent="0.35">
      <c r="A73" s="197" t="s">
        <v>245</v>
      </c>
      <c r="B73" s="309" t="s">
        <v>901</v>
      </c>
      <c r="C73" s="90" t="s">
        <v>892</v>
      </c>
      <c r="D73" s="292">
        <v>399</v>
      </c>
      <c r="E73" s="292">
        <v>1244</v>
      </c>
      <c r="F73" s="292">
        <v>1062</v>
      </c>
      <c r="G73" s="293">
        <v>943</v>
      </c>
    </row>
    <row r="74" spans="1:7" x14ac:dyDescent="0.35">
      <c r="A74" s="197" t="s">
        <v>246</v>
      </c>
      <c r="B74" s="309" t="s">
        <v>902</v>
      </c>
      <c r="C74" s="90" t="s">
        <v>892</v>
      </c>
      <c r="D74" s="292" t="s">
        <v>183</v>
      </c>
      <c r="E74" s="292" t="s">
        <v>183</v>
      </c>
      <c r="F74" s="292">
        <v>78</v>
      </c>
      <c r="G74" s="293">
        <v>366</v>
      </c>
    </row>
    <row r="75" spans="1:7" x14ac:dyDescent="0.35">
      <c r="A75" s="197" t="s">
        <v>247</v>
      </c>
      <c r="B75" s="309" t="s">
        <v>903</v>
      </c>
      <c r="C75" s="90" t="s">
        <v>892</v>
      </c>
      <c r="D75" s="292">
        <v>712</v>
      </c>
      <c r="E75" s="292">
        <v>1848</v>
      </c>
      <c r="F75" s="292">
        <v>2032</v>
      </c>
      <c r="G75" s="293">
        <v>1257</v>
      </c>
    </row>
    <row r="76" spans="1:7" x14ac:dyDescent="0.35">
      <c r="A76" s="197" t="s">
        <v>248</v>
      </c>
      <c r="B76" s="309" t="s">
        <v>904</v>
      </c>
      <c r="C76" s="90" t="s">
        <v>892</v>
      </c>
      <c r="D76" s="292">
        <v>465</v>
      </c>
      <c r="E76" s="292">
        <v>1892</v>
      </c>
      <c r="F76" s="292">
        <v>1553</v>
      </c>
      <c r="G76" s="293">
        <v>856</v>
      </c>
    </row>
    <row r="77" spans="1:7" x14ac:dyDescent="0.35">
      <c r="A77" s="197" t="s">
        <v>249</v>
      </c>
      <c r="B77" s="309" t="s">
        <v>905</v>
      </c>
      <c r="C77" s="90" t="s">
        <v>892</v>
      </c>
      <c r="D77" s="292">
        <v>393</v>
      </c>
      <c r="E77" s="292">
        <v>858</v>
      </c>
      <c r="F77" s="292">
        <v>790</v>
      </c>
      <c r="G77" s="293">
        <v>872</v>
      </c>
    </row>
    <row r="78" spans="1:7" x14ac:dyDescent="0.35">
      <c r="A78" s="197" t="s">
        <v>250</v>
      </c>
      <c r="B78" s="309" t="s">
        <v>906</v>
      </c>
      <c r="C78" s="90" t="s">
        <v>892</v>
      </c>
      <c r="D78" s="292">
        <v>373</v>
      </c>
      <c r="E78" s="292">
        <v>490</v>
      </c>
      <c r="F78" s="292">
        <v>483</v>
      </c>
      <c r="G78" s="293">
        <v>472</v>
      </c>
    </row>
    <row r="79" spans="1:7" x14ac:dyDescent="0.35">
      <c r="A79" s="197" t="s">
        <v>251</v>
      </c>
      <c r="B79" s="309" t="s">
        <v>907</v>
      </c>
      <c r="C79" s="90" t="s">
        <v>892</v>
      </c>
      <c r="D79" s="292">
        <v>632</v>
      </c>
      <c r="E79" s="292">
        <v>1822</v>
      </c>
      <c r="F79" s="292">
        <v>1543</v>
      </c>
      <c r="G79" s="293">
        <v>1302</v>
      </c>
    </row>
    <row r="80" spans="1:7" x14ac:dyDescent="0.35">
      <c r="A80" s="197" t="s">
        <v>252</v>
      </c>
      <c r="B80" s="309" t="s">
        <v>908</v>
      </c>
      <c r="C80" s="90" t="s">
        <v>892</v>
      </c>
      <c r="D80" s="292">
        <v>187</v>
      </c>
      <c r="E80" s="292">
        <v>712</v>
      </c>
      <c r="F80" s="292">
        <v>452</v>
      </c>
      <c r="G80" s="293">
        <v>263</v>
      </c>
    </row>
    <row r="81" spans="1:7" x14ac:dyDescent="0.35">
      <c r="A81" s="197" t="s">
        <v>253</v>
      </c>
      <c r="B81" s="309" t="s">
        <v>909</v>
      </c>
      <c r="C81" s="90" t="s">
        <v>892</v>
      </c>
      <c r="D81" s="292">
        <v>364</v>
      </c>
      <c r="E81" s="292">
        <v>662</v>
      </c>
      <c r="F81" s="292">
        <v>785</v>
      </c>
      <c r="G81" s="293">
        <v>882</v>
      </c>
    </row>
    <row r="82" spans="1:7" x14ac:dyDescent="0.35">
      <c r="A82" s="197" t="s">
        <v>254</v>
      </c>
      <c r="B82" s="309" t="s">
        <v>910</v>
      </c>
      <c r="C82" s="90" t="s">
        <v>892</v>
      </c>
      <c r="D82" s="292" t="s">
        <v>183</v>
      </c>
      <c r="E82" s="292" t="s">
        <v>183</v>
      </c>
      <c r="F82" s="292">
        <v>38</v>
      </c>
      <c r="G82" s="293">
        <v>187</v>
      </c>
    </row>
    <row r="83" spans="1:7" x14ac:dyDescent="0.35">
      <c r="A83" s="197" t="s">
        <v>255</v>
      </c>
      <c r="B83" s="309" t="s">
        <v>911</v>
      </c>
      <c r="C83" s="90" t="s">
        <v>892</v>
      </c>
      <c r="D83" s="292">
        <v>615</v>
      </c>
      <c r="E83" s="292">
        <v>1579</v>
      </c>
      <c r="F83" s="292">
        <v>1457</v>
      </c>
      <c r="G83" s="293">
        <v>568</v>
      </c>
    </row>
    <row r="84" spans="1:7" x14ac:dyDescent="0.35">
      <c r="A84" s="197" t="s">
        <v>256</v>
      </c>
      <c r="B84" s="309" t="s">
        <v>912</v>
      </c>
      <c r="C84" s="90" t="s">
        <v>892</v>
      </c>
      <c r="D84" s="292">
        <v>237</v>
      </c>
      <c r="E84" s="292">
        <v>243</v>
      </c>
      <c r="F84" s="292">
        <v>0</v>
      </c>
      <c r="G84" s="293">
        <v>0</v>
      </c>
    </row>
    <row r="85" spans="1:7" x14ac:dyDescent="0.35">
      <c r="A85" s="197" t="s">
        <v>257</v>
      </c>
      <c r="B85" s="309" t="s">
        <v>913</v>
      </c>
      <c r="C85" s="90" t="s">
        <v>892</v>
      </c>
      <c r="D85" s="292">
        <v>1433</v>
      </c>
      <c r="E85" s="292">
        <v>2425</v>
      </c>
      <c r="F85" s="292">
        <v>2670</v>
      </c>
      <c r="G85" s="293">
        <v>1625</v>
      </c>
    </row>
    <row r="86" spans="1:7" x14ac:dyDescent="0.35">
      <c r="A86" s="197" t="s">
        <v>258</v>
      </c>
      <c r="B86" s="309" t="s">
        <v>914</v>
      </c>
      <c r="C86" s="90" t="s">
        <v>892</v>
      </c>
      <c r="D86" s="292">
        <v>2042</v>
      </c>
      <c r="E86" s="292">
        <v>2759</v>
      </c>
      <c r="F86" s="292">
        <v>2133</v>
      </c>
      <c r="G86" s="293">
        <v>1639</v>
      </c>
    </row>
    <row r="87" spans="1:7" x14ac:dyDescent="0.35">
      <c r="A87" s="197" t="s">
        <v>259</v>
      </c>
      <c r="B87" s="309" t="s">
        <v>915</v>
      </c>
      <c r="C87" s="90" t="s">
        <v>892</v>
      </c>
      <c r="D87" s="292">
        <v>170</v>
      </c>
      <c r="E87" s="292">
        <v>241</v>
      </c>
      <c r="F87" s="292">
        <v>409</v>
      </c>
      <c r="G87" s="293">
        <v>399</v>
      </c>
    </row>
    <row r="88" spans="1:7" x14ac:dyDescent="0.35">
      <c r="A88" s="197" t="s">
        <v>260</v>
      </c>
      <c r="B88" s="309" t="s">
        <v>916</v>
      </c>
      <c r="C88" s="90" t="s">
        <v>892</v>
      </c>
      <c r="D88" s="292">
        <v>0</v>
      </c>
      <c r="E88" s="292">
        <v>0</v>
      </c>
      <c r="F88" s="292">
        <v>0</v>
      </c>
      <c r="G88" s="293">
        <v>98</v>
      </c>
    </row>
    <row r="89" spans="1:7" x14ac:dyDescent="0.35">
      <c r="A89" s="197" t="s">
        <v>261</v>
      </c>
      <c r="B89" s="312" t="s">
        <v>917</v>
      </c>
      <c r="C89" s="105" t="s">
        <v>892</v>
      </c>
      <c r="D89" s="296">
        <v>473</v>
      </c>
      <c r="E89" s="296">
        <v>422</v>
      </c>
      <c r="F89" s="296">
        <v>293</v>
      </c>
      <c r="G89" s="297">
        <v>321</v>
      </c>
    </row>
    <row r="90" spans="1:7" x14ac:dyDescent="0.35">
      <c r="A90" s="197" t="s">
        <v>262</v>
      </c>
    </row>
    <row r="91" spans="1:7" x14ac:dyDescent="0.35">
      <c r="A91" s="197" t="s">
        <v>263</v>
      </c>
      <c r="B91" s="313" t="s">
        <v>921</v>
      </c>
      <c r="C91" s="314"/>
    </row>
    <row r="92" spans="1:7" x14ac:dyDescent="0.35">
      <c r="A92" s="197" t="s">
        <v>264</v>
      </c>
    </row>
    <row r="93" spans="1:7" x14ac:dyDescent="0.35">
      <c r="A93" s="197" t="s">
        <v>265</v>
      </c>
      <c r="B93" s="281" t="s">
        <v>890</v>
      </c>
      <c r="C93" s="254" t="s">
        <v>714</v>
      </c>
      <c r="D93" s="282">
        <v>2020</v>
      </c>
      <c r="E93" s="282">
        <v>2021</v>
      </c>
      <c r="F93" s="254">
        <v>2022</v>
      </c>
      <c r="G93" s="254">
        <v>2023</v>
      </c>
    </row>
    <row r="94" spans="1:7" x14ac:dyDescent="0.35">
      <c r="A94" s="197" t="s">
        <v>266</v>
      </c>
      <c r="B94" s="315" t="s">
        <v>891</v>
      </c>
      <c r="C94" s="44" t="s">
        <v>892</v>
      </c>
      <c r="D94" s="286">
        <v>270068</v>
      </c>
      <c r="E94" s="286">
        <v>259279</v>
      </c>
      <c r="F94" s="286">
        <v>261839.90000000002</v>
      </c>
      <c r="G94" s="287">
        <v>267814</v>
      </c>
    </row>
    <row r="95" spans="1:7" x14ac:dyDescent="0.35">
      <c r="A95" s="197" t="s">
        <v>267</v>
      </c>
      <c r="B95" s="301" t="s">
        <v>922</v>
      </c>
      <c r="C95" s="316"/>
      <c r="D95" s="303"/>
      <c r="E95" s="303"/>
      <c r="F95" s="303"/>
      <c r="G95" s="303"/>
    </row>
    <row r="96" spans="1:7" x14ac:dyDescent="0.35">
      <c r="A96" s="197" t="s">
        <v>268</v>
      </c>
      <c r="B96" s="304" t="s">
        <v>923</v>
      </c>
      <c r="C96" s="74" t="s">
        <v>892</v>
      </c>
      <c r="D96" s="305">
        <v>217297</v>
      </c>
      <c r="E96" s="305">
        <v>202989</v>
      </c>
      <c r="F96" s="305">
        <v>209611</v>
      </c>
      <c r="G96" s="306">
        <v>260685</v>
      </c>
    </row>
    <row r="97" spans="1:7" x14ac:dyDescent="0.35">
      <c r="A97" s="197" t="s">
        <v>269</v>
      </c>
      <c r="B97" s="317" t="s">
        <v>924</v>
      </c>
      <c r="C97" s="44" t="s">
        <v>892</v>
      </c>
      <c r="D97" s="318">
        <v>7809</v>
      </c>
      <c r="E97" s="318">
        <v>11510</v>
      </c>
      <c r="F97" s="318">
        <v>6465</v>
      </c>
      <c r="G97" s="319">
        <v>7129</v>
      </c>
    </row>
    <row r="98" spans="1:7" x14ac:dyDescent="0.35">
      <c r="A98" s="197" t="s">
        <v>270</v>
      </c>
      <c r="B98" s="320"/>
      <c r="C98" s="278"/>
      <c r="D98" s="321"/>
      <c r="E98" s="321"/>
      <c r="F98" s="321"/>
      <c r="G98" s="321"/>
    </row>
    <row r="99" spans="1:7" x14ac:dyDescent="0.35">
      <c r="A99" s="197" t="s">
        <v>271</v>
      </c>
      <c r="B99" s="281" t="s">
        <v>925</v>
      </c>
      <c r="C99" s="254" t="s">
        <v>714</v>
      </c>
      <c r="D99" s="282">
        <v>2020</v>
      </c>
      <c r="E99" s="282">
        <v>2021</v>
      </c>
      <c r="F99" s="254">
        <v>2022</v>
      </c>
      <c r="G99" s="254">
        <v>2023</v>
      </c>
    </row>
    <row r="100" spans="1:7" x14ac:dyDescent="0.35">
      <c r="A100" s="197" t="s">
        <v>272</v>
      </c>
      <c r="B100" s="109" t="s">
        <v>927</v>
      </c>
      <c r="C100" s="150" t="s">
        <v>926</v>
      </c>
      <c r="D100" s="286">
        <v>9</v>
      </c>
      <c r="E100" s="286">
        <v>12</v>
      </c>
      <c r="F100" s="286">
        <v>11</v>
      </c>
      <c r="G100" s="287">
        <v>12</v>
      </c>
    </row>
    <row r="101" spans="1:7" x14ac:dyDescent="0.35">
      <c r="A101" s="197" t="s">
        <v>273</v>
      </c>
      <c r="B101" s="322" t="s">
        <v>928</v>
      </c>
      <c r="C101" s="146"/>
      <c r="D101" s="323"/>
      <c r="E101" s="323"/>
      <c r="F101" s="323"/>
      <c r="G101" s="323"/>
    </row>
    <row r="102" spans="1:7" x14ac:dyDescent="0.35">
      <c r="A102" s="197" t="s">
        <v>274</v>
      </c>
      <c r="B102" s="324" t="s">
        <v>929</v>
      </c>
      <c r="C102" s="90" t="s">
        <v>926</v>
      </c>
      <c r="D102" s="325">
        <v>8</v>
      </c>
      <c r="E102" s="325">
        <v>12</v>
      </c>
      <c r="F102" s="325">
        <v>11</v>
      </c>
      <c r="G102" s="326">
        <v>11</v>
      </c>
    </row>
    <row r="103" spans="1:7" x14ac:dyDescent="0.35">
      <c r="A103" s="197" t="s">
        <v>275</v>
      </c>
      <c r="B103" s="327" t="s">
        <v>930</v>
      </c>
      <c r="C103" s="90" t="s">
        <v>926</v>
      </c>
      <c r="D103" s="296">
        <v>10</v>
      </c>
      <c r="E103" s="296">
        <v>13</v>
      </c>
      <c r="F103" s="296">
        <v>11</v>
      </c>
      <c r="G103" s="297">
        <v>13</v>
      </c>
    </row>
    <row r="104" spans="1:7" x14ac:dyDescent="0.35">
      <c r="A104" s="197" t="s">
        <v>276</v>
      </c>
      <c r="B104" s="328" t="s">
        <v>931</v>
      </c>
      <c r="C104" s="146"/>
      <c r="D104" s="329"/>
      <c r="E104" s="329"/>
      <c r="F104" s="329"/>
      <c r="G104" s="330"/>
    </row>
    <row r="105" spans="1:7" x14ac:dyDescent="0.35">
      <c r="A105" s="197" t="s">
        <v>277</v>
      </c>
      <c r="B105" s="324" t="s">
        <v>932</v>
      </c>
      <c r="C105" s="90" t="s">
        <v>926</v>
      </c>
      <c r="D105" s="325">
        <v>12</v>
      </c>
      <c r="E105" s="325">
        <v>20</v>
      </c>
      <c r="F105" s="325">
        <v>18</v>
      </c>
      <c r="G105" s="326">
        <v>19</v>
      </c>
    </row>
    <row r="106" spans="1:7" x14ac:dyDescent="0.35">
      <c r="A106" s="197" t="s">
        <v>278</v>
      </c>
      <c r="B106" s="294" t="s">
        <v>933</v>
      </c>
      <c r="C106" s="90" t="s">
        <v>926</v>
      </c>
      <c r="D106" s="292">
        <v>8</v>
      </c>
      <c r="E106" s="292">
        <v>12</v>
      </c>
      <c r="F106" s="292">
        <v>10</v>
      </c>
      <c r="G106" s="293">
        <v>11</v>
      </c>
    </row>
    <row r="107" spans="1:7" x14ac:dyDescent="0.35">
      <c r="A107" s="197" t="s">
        <v>279</v>
      </c>
      <c r="B107" s="327" t="s">
        <v>934</v>
      </c>
      <c r="C107" s="105" t="s">
        <v>926</v>
      </c>
      <c r="D107" s="296">
        <v>8</v>
      </c>
      <c r="E107" s="296">
        <v>7</v>
      </c>
      <c r="F107" s="296">
        <v>9</v>
      </c>
      <c r="G107" s="297">
        <v>10</v>
      </c>
    </row>
    <row r="108" spans="1:7" x14ac:dyDescent="0.35">
      <c r="A108" s="197" t="s">
        <v>280</v>
      </c>
      <c r="B108" s="331"/>
      <c r="C108" s="332"/>
      <c r="D108" s="333"/>
      <c r="E108" s="333"/>
      <c r="F108" s="333"/>
      <c r="G108" s="334"/>
    </row>
    <row r="109" spans="1:7" x14ac:dyDescent="0.35">
      <c r="A109" s="197" t="s">
        <v>281</v>
      </c>
      <c r="B109" s="281" t="s">
        <v>925</v>
      </c>
      <c r="C109" s="254" t="s">
        <v>714</v>
      </c>
      <c r="D109" s="282">
        <v>2020</v>
      </c>
      <c r="E109" s="282">
        <v>2021</v>
      </c>
      <c r="F109" s="254">
        <v>2022</v>
      </c>
      <c r="G109" s="254">
        <v>2023</v>
      </c>
    </row>
    <row r="110" spans="1:7" x14ac:dyDescent="0.35">
      <c r="A110" s="197" t="s">
        <v>282</v>
      </c>
      <c r="B110" s="113" t="s">
        <v>935</v>
      </c>
      <c r="C110" s="285" t="s">
        <v>892</v>
      </c>
      <c r="D110" s="286">
        <v>26992</v>
      </c>
      <c r="E110" s="286">
        <v>31140</v>
      </c>
      <c r="F110" s="286">
        <v>38488</v>
      </c>
      <c r="G110" s="287">
        <v>41075</v>
      </c>
    </row>
    <row r="111" spans="1:7" x14ac:dyDescent="0.35">
      <c r="A111" s="197" t="s">
        <v>283</v>
      </c>
      <c r="B111" s="335"/>
      <c r="C111" s="336"/>
      <c r="D111" s="337"/>
      <c r="E111" s="337"/>
      <c r="F111" s="337"/>
    </row>
    <row r="112" spans="1:7" ht="46.5" x14ac:dyDescent="0.35">
      <c r="A112" s="197" t="s">
        <v>284</v>
      </c>
      <c r="B112" s="338" t="s">
        <v>936</v>
      </c>
      <c r="C112" s="339" t="s">
        <v>714</v>
      </c>
      <c r="D112" s="254" t="str" cm="1">
        <f t="array" ref="D112">_xlfn.IFS(
[6]Content_!$D$7=1, VLOOKUP(Employees!$A112, [6]Translation!$A:$S, Employees!D$1, FALSE),
[6]Content_!$D$7=2, VLOOKUP(Employees!$A112, [6]Translation!$A:$S, Employees!D$1 + 6, FALSE),
   [6]Content_!$D$7=3, VLOOKUP(Employees!$A112, [6]Translation!$A:$S, Employees!D$1 + 12, FALSE)
)</f>
        <v>Полный рабочий день, чел.</v>
      </c>
      <c r="E112" s="254" t="str" cm="1">
        <f t="array" ref="E112">_xlfn.IFS(
[6]Content_!$D$7=1, VLOOKUP(Employees!$A112, [6]Translation!$A:$S, Employees!E$1, FALSE),
[6]Content_!$D$7=2, VLOOKUP(Employees!$A112, [6]Translation!$A:$S, Employees!E$1 + 6, FALSE),
   [6]Content_!$D$7=3, VLOOKUP(Employees!$A112, [6]Translation!$A:$S, Employees!E$1 + 12, FALSE)
)</f>
        <v>Неполный рабочий день, чел.</v>
      </c>
      <c r="F112" s="254" t="str" cm="1">
        <f t="array" ref="F112">_xlfn.IFS(
[6]Content_!$D$7=1, VLOOKUP(Employees!$A112, [6]Translation!$A:$S, Employees!F$1, FALSE),
[6]Content_!$D$7=2, VLOOKUP(Employees!$A112, [6]Translation!$A:$S, Employees!F$1 + 6, FALSE),
   [6]Content_!$D$7=3, VLOOKUP(Employees!$A112, [6]Translation!$A:$S, Employees!F$1 + 12, FALSE)
)</f>
        <v>Текучесть кадров, %</v>
      </c>
      <c r="G112" s="254" t="str" cm="1">
        <f t="array" ref="G112">_xlfn.IFS(
[6]Content_!$D$7=1, VLOOKUP(Employees!$A112, [6]Translation!$A:$S, Employees!G$1, FALSE),
[6]Content_!$D$7=2, VLOOKUP(Employees!$A112, [6]Translation!$A:$S, Employees!G$1 + 6, FALSE),
   [6]Content_!$D$7=3, VLOOKUP(Employees!$A112, [6]Translation!$A:$S, Employees!G$1 + 12, FALSE)
)</f>
        <v>Новые работники, принятые в отчетном году, чел.</v>
      </c>
    </row>
    <row r="113" spans="1:7" x14ac:dyDescent="0.35">
      <c r="A113" s="197" t="s">
        <v>285</v>
      </c>
      <c r="B113" s="340" t="s">
        <v>937</v>
      </c>
      <c r="C113" s="341"/>
      <c r="D113" s="342"/>
      <c r="E113" s="342"/>
      <c r="F113" s="342"/>
      <c r="G113" s="342"/>
    </row>
    <row r="114" spans="1:7" x14ac:dyDescent="0.35">
      <c r="A114" s="197" t="s">
        <v>286</v>
      </c>
      <c r="B114" s="343" t="s">
        <v>894</v>
      </c>
      <c r="C114" s="90" t="s">
        <v>938</v>
      </c>
      <c r="D114" s="326">
        <v>252505</v>
      </c>
      <c r="E114" s="326">
        <v>7028</v>
      </c>
      <c r="F114" s="326">
        <v>11.802352687326852</v>
      </c>
      <c r="G114" s="326">
        <v>39766</v>
      </c>
    </row>
    <row r="115" spans="1:7" x14ac:dyDescent="0.35">
      <c r="A115" s="197" t="s">
        <v>287</v>
      </c>
      <c r="B115" s="344" t="s">
        <v>895</v>
      </c>
      <c r="C115" s="90" t="s">
        <v>938</v>
      </c>
      <c r="D115" s="293">
        <v>5672</v>
      </c>
      <c r="E115" s="293">
        <v>246</v>
      </c>
      <c r="F115" s="293">
        <v>9.5133491044271707</v>
      </c>
      <c r="G115" s="293">
        <v>743</v>
      </c>
    </row>
    <row r="116" spans="1:7" x14ac:dyDescent="0.35">
      <c r="A116" s="197" t="s">
        <v>288</v>
      </c>
      <c r="B116" s="344" t="s">
        <v>896</v>
      </c>
      <c r="C116" s="90" t="s">
        <v>938</v>
      </c>
      <c r="D116" s="293">
        <v>10453</v>
      </c>
      <c r="E116" s="293">
        <v>363</v>
      </c>
      <c r="F116" s="293">
        <v>12.592455621301776</v>
      </c>
      <c r="G116" s="293">
        <v>1769</v>
      </c>
    </row>
    <row r="117" spans="1:7" x14ac:dyDescent="0.35">
      <c r="A117" s="197" t="s">
        <v>289</v>
      </c>
      <c r="B117" s="344" t="s">
        <v>897</v>
      </c>
      <c r="C117" s="90" t="s">
        <v>938</v>
      </c>
      <c r="D117" s="293">
        <v>15757</v>
      </c>
      <c r="E117" s="293">
        <v>315</v>
      </c>
      <c r="F117" s="293">
        <v>8.7543554006968645</v>
      </c>
      <c r="G117" s="293">
        <v>1762</v>
      </c>
    </row>
    <row r="118" spans="1:7" x14ac:dyDescent="0.35">
      <c r="A118" s="197" t="s">
        <v>290</v>
      </c>
      <c r="B118" s="344" t="s">
        <v>898</v>
      </c>
      <c r="C118" s="90" t="s">
        <v>938</v>
      </c>
      <c r="D118" s="293">
        <v>7640</v>
      </c>
      <c r="E118" s="293">
        <v>1110</v>
      </c>
      <c r="F118" s="293">
        <v>17.725714285714286</v>
      </c>
      <c r="G118" s="293">
        <v>1696</v>
      </c>
    </row>
    <row r="119" spans="1:7" x14ac:dyDescent="0.35">
      <c r="A119" s="197" t="s">
        <v>291</v>
      </c>
      <c r="B119" s="344" t="s">
        <v>899</v>
      </c>
      <c r="C119" s="90" t="s">
        <v>938</v>
      </c>
      <c r="D119" s="293">
        <v>18868</v>
      </c>
      <c r="E119" s="293">
        <v>156</v>
      </c>
      <c r="F119" s="293">
        <v>6.2026913372582007</v>
      </c>
      <c r="G119" s="293">
        <v>2700</v>
      </c>
    </row>
    <row r="120" spans="1:7" x14ac:dyDescent="0.35">
      <c r="A120" s="197" t="s">
        <v>292</v>
      </c>
      <c r="B120" s="344" t="s">
        <v>900</v>
      </c>
      <c r="C120" s="90" t="s">
        <v>938</v>
      </c>
      <c r="D120" s="293">
        <v>4647</v>
      </c>
      <c r="E120" s="293">
        <v>324</v>
      </c>
      <c r="F120" s="293">
        <v>9.4146047073023542</v>
      </c>
      <c r="G120" s="293">
        <v>645</v>
      </c>
    </row>
    <row r="121" spans="1:7" x14ac:dyDescent="0.35">
      <c r="A121" s="197" t="s">
        <v>293</v>
      </c>
      <c r="B121" s="344" t="s">
        <v>901</v>
      </c>
      <c r="C121" s="90" t="s">
        <v>938</v>
      </c>
      <c r="D121" s="293">
        <v>10080</v>
      </c>
      <c r="E121" s="293">
        <v>454</v>
      </c>
      <c r="F121" s="293">
        <v>11.030947408391874</v>
      </c>
      <c r="G121" s="293">
        <v>1427</v>
      </c>
    </row>
    <row r="122" spans="1:7" x14ac:dyDescent="0.35">
      <c r="A122" s="197" t="s">
        <v>294</v>
      </c>
      <c r="B122" s="344" t="s">
        <v>902</v>
      </c>
      <c r="C122" s="90" t="s">
        <v>938</v>
      </c>
      <c r="D122" s="293">
        <v>6523</v>
      </c>
      <c r="E122" s="293">
        <v>2</v>
      </c>
      <c r="F122" s="293">
        <v>12</v>
      </c>
      <c r="G122" s="293">
        <v>1227</v>
      </c>
    </row>
    <row r="123" spans="1:7" x14ac:dyDescent="0.35">
      <c r="A123" s="197" t="s">
        <v>295</v>
      </c>
      <c r="B123" s="344" t="s">
        <v>903</v>
      </c>
      <c r="C123" s="90" t="s">
        <v>938</v>
      </c>
      <c r="D123" s="293">
        <v>14973</v>
      </c>
      <c r="E123" s="293">
        <v>274</v>
      </c>
      <c r="F123" s="293">
        <v>12.802518528235062</v>
      </c>
      <c r="G123" s="293">
        <v>2170</v>
      </c>
    </row>
    <row r="124" spans="1:7" x14ac:dyDescent="0.35">
      <c r="A124" s="197" t="s">
        <v>296</v>
      </c>
      <c r="B124" s="344" t="s">
        <v>904</v>
      </c>
      <c r="C124" s="90" t="s">
        <v>938</v>
      </c>
      <c r="D124" s="293">
        <v>10031</v>
      </c>
      <c r="E124" s="293">
        <v>490</v>
      </c>
      <c r="F124" s="293">
        <v>14.304723885562209</v>
      </c>
      <c r="G124" s="293">
        <v>1723</v>
      </c>
    </row>
    <row r="125" spans="1:7" x14ac:dyDescent="0.35">
      <c r="A125" s="197" t="s">
        <v>297</v>
      </c>
      <c r="B125" s="344" t="s">
        <v>905</v>
      </c>
      <c r="C125" s="90" t="s">
        <v>938</v>
      </c>
      <c r="D125" s="293">
        <v>13118</v>
      </c>
      <c r="E125" s="293">
        <v>374</v>
      </c>
      <c r="F125" s="293">
        <v>8.3086273347168706</v>
      </c>
      <c r="G125" s="293">
        <v>1651</v>
      </c>
    </row>
    <row r="126" spans="1:7" x14ac:dyDescent="0.35">
      <c r="A126" s="197" t="s">
        <v>298</v>
      </c>
      <c r="B126" s="344" t="s">
        <v>906</v>
      </c>
      <c r="C126" s="90" t="s">
        <v>938</v>
      </c>
      <c r="D126" s="293">
        <v>28907</v>
      </c>
      <c r="E126" s="293">
        <v>66</v>
      </c>
      <c r="F126" s="293">
        <v>3.2996237876643768</v>
      </c>
      <c r="G126" s="293">
        <v>1522</v>
      </c>
    </row>
    <row r="127" spans="1:7" x14ac:dyDescent="0.35">
      <c r="A127" s="197" t="s">
        <v>299</v>
      </c>
      <c r="B127" s="344" t="s">
        <v>907</v>
      </c>
      <c r="C127" s="90" t="s">
        <v>938</v>
      </c>
      <c r="D127" s="293">
        <v>21840</v>
      </c>
      <c r="E127" s="293">
        <v>992</v>
      </c>
      <c r="F127" s="293">
        <v>13.056236860546603</v>
      </c>
      <c r="G127" s="293">
        <v>4724</v>
      </c>
    </row>
    <row r="128" spans="1:7" x14ac:dyDescent="0.35">
      <c r="A128" s="197" t="s">
        <v>300</v>
      </c>
      <c r="B128" s="344" t="s">
        <v>908</v>
      </c>
      <c r="C128" s="90" t="s">
        <v>938</v>
      </c>
      <c r="D128" s="293">
        <v>3182</v>
      </c>
      <c r="E128" s="293">
        <v>573</v>
      </c>
      <c r="F128" s="293">
        <v>10.625832223701732</v>
      </c>
      <c r="G128" s="293">
        <v>468</v>
      </c>
    </row>
    <row r="129" spans="1:7" x14ac:dyDescent="0.35">
      <c r="A129" s="197" t="s">
        <v>301</v>
      </c>
      <c r="B129" s="344" t="s">
        <v>909</v>
      </c>
      <c r="C129" s="90" t="s">
        <v>938</v>
      </c>
      <c r="D129" s="293">
        <v>18319</v>
      </c>
      <c r="E129" s="293">
        <v>637</v>
      </c>
      <c r="F129" s="293">
        <v>14.718294998944925</v>
      </c>
      <c r="G129" s="293">
        <v>3633</v>
      </c>
    </row>
    <row r="130" spans="1:7" x14ac:dyDescent="0.35">
      <c r="A130" s="197" t="s">
        <v>302</v>
      </c>
      <c r="B130" s="344" t="s">
        <v>910</v>
      </c>
      <c r="C130" s="90" t="s">
        <v>938</v>
      </c>
      <c r="D130" s="293">
        <v>2116</v>
      </c>
      <c r="E130" s="293">
        <v>51</v>
      </c>
      <c r="F130" s="293">
        <v>8.1218274111675122</v>
      </c>
      <c r="G130" s="293">
        <v>253</v>
      </c>
    </row>
    <row r="131" spans="1:7" x14ac:dyDescent="0.35">
      <c r="A131" s="197" t="s">
        <v>303</v>
      </c>
      <c r="B131" s="344" t="s">
        <v>911</v>
      </c>
      <c r="C131" s="90" t="s">
        <v>938</v>
      </c>
      <c r="D131" s="293">
        <v>9576</v>
      </c>
      <c r="E131" s="293">
        <v>315</v>
      </c>
      <c r="F131" s="293">
        <v>15.205742594277627</v>
      </c>
      <c r="G131" s="293">
        <v>1387</v>
      </c>
    </row>
    <row r="132" spans="1:7" x14ac:dyDescent="0.35">
      <c r="A132" s="197" t="s">
        <v>304</v>
      </c>
      <c r="B132" s="344" t="s">
        <v>913</v>
      </c>
      <c r="C132" s="90" t="s">
        <v>938</v>
      </c>
      <c r="D132" s="293">
        <v>20443</v>
      </c>
      <c r="E132" s="293">
        <v>121</v>
      </c>
      <c r="F132" s="293">
        <v>21.459832717370162</v>
      </c>
      <c r="G132" s="293">
        <v>5454</v>
      </c>
    </row>
    <row r="133" spans="1:7" x14ac:dyDescent="0.35">
      <c r="A133" s="197" t="s">
        <v>305</v>
      </c>
      <c r="B133" s="344" t="s">
        <v>914</v>
      </c>
      <c r="C133" s="90" t="s">
        <v>938</v>
      </c>
      <c r="D133" s="293">
        <v>24153</v>
      </c>
      <c r="E133" s="293">
        <v>144</v>
      </c>
      <c r="F133" s="293">
        <v>15.796188829896696</v>
      </c>
      <c r="G133" s="293">
        <v>4147</v>
      </c>
    </row>
    <row r="134" spans="1:7" x14ac:dyDescent="0.35">
      <c r="A134" s="197" t="s">
        <v>306</v>
      </c>
      <c r="B134" s="344" t="s">
        <v>915</v>
      </c>
      <c r="C134" s="90" t="s">
        <v>938</v>
      </c>
      <c r="D134" s="293">
        <v>5148</v>
      </c>
      <c r="E134" s="293">
        <v>21</v>
      </c>
      <c r="F134" s="293">
        <v>10.059972915457536</v>
      </c>
      <c r="G134" s="293">
        <v>665</v>
      </c>
    </row>
    <row r="135" spans="1:7" x14ac:dyDescent="0.35">
      <c r="A135" s="197" t="s">
        <v>307</v>
      </c>
      <c r="B135" s="344" t="s">
        <v>766</v>
      </c>
      <c r="C135" s="90" t="s">
        <v>938</v>
      </c>
      <c r="D135" s="293">
        <v>1059</v>
      </c>
      <c r="E135" s="293">
        <v>0</v>
      </c>
      <c r="F135" s="293">
        <v>0</v>
      </c>
      <c r="G135" s="293">
        <v>0</v>
      </c>
    </row>
    <row r="136" spans="1:7" x14ac:dyDescent="0.35">
      <c r="A136" s="197" t="s">
        <v>308</v>
      </c>
      <c r="B136" s="345" t="s">
        <v>917</v>
      </c>
      <c r="C136" s="105" t="s">
        <v>938</v>
      </c>
      <c r="D136" s="297">
        <v>8180</v>
      </c>
      <c r="E136" s="297">
        <v>101</v>
      </c>
      <c r="F136" s="297">
        <v>10.916555971501026</v>
      </c>
      <c r="G136" s="297">
        <v>1309</v>
      </c>
    </row>
    <row r="137" spans="1:7" x14ac:dyDescent="0.35">
      <c r="A137" s="197" t="s">
        <v>309</v>
      </c>
    </row>
    <row r="138" spans="1:7" x14ac:dyDescent="0.35">
      <c r="A138" s="197" t="s">
        <v>310</v>
      </c>
      <c r="B138" s="338" t="s">
        <v>939</v>
      </c>
      <c r="C138" s="339" t="s">
        <v>714</v>
      </c>
      <c r="D138" s="254">
        <v>2020</v>
      </c>
      <c r="E138" s="254">
        <v>2021</v>
      </c>
      <c r="F138" s="254">
        <v>2022</v>
      </c>
      <c r="G138" s="254">
        <v>2023</v>
      </c>
    </row>
    <row r="139" spans="1:7" x14ac:dyDescent="0.35">
      <c r="A139" s="197" t="s">
        <v>311</v>
      </c>
      <c r="B139" s="39" t="s">
        <v>940</v>
      </c>
      <c r="C139" s="285" t="s">
        <v>892</v>
      </c>
      <c r="D139" s="299">
        <v>10554</v>
      </c>
      <c r="E139" s="299">
        <v>9661</v>
      </c>
      <c r="F139" s="299">
        <v>9560</v>
      </c>
      <c r="G139" s="300">
        <v>8555</v>
      </c>
    </row>
    <row r="140" spans="1:7" x14ac:dyDescent="0.35">
      <c r="A140" s="197" t="s">
        <v>312</v>
      </c>
      <c r="B140" s="346" t="s">
        <v>929</v>
      </c>
      <c r="C140" s="90" t="s">
        <v>892</v>
      </c>
      <c r="D140" s="325">
        <v>362</v>
      </c>
      <c r="E140" s="325">
        <v>420</v>
      </c>
      <c r="F140" s="325">
        <v>551</v>
      </c>
      <c r="G140" s="326">
        <v>528</v>
      </c>
    </row>
    <row r="141" spans="1:7" x14ac:dyDescent="0.35">
      <c r="A141" s="197" t="s">
        <v>313</v>
      </c>
      <c r="B141" s="347" t="s">
        <v>930</v>
      </c>
      <c r="C141" s="105" t="s">
        <v>892</v>
      </c>
      <c r="D141" s="296">
        <v>10192</v>
      </c>
      <c r="E141" s="296">
        <v>9241</v>
      </c>
      <c r="F141" s="296">
        <v>9009</v>
      </c>
      <c r="G141" s="297">
        <v>8027</v>
      </c>
    </row>
    <row r="142" spans="1:7" ht="31" x14ac:dyDescent="0.35">
      <c r="A142" s="197" t="s">
        <v>314</v>
      </c>
      <c r="B142" s="348" t="s">
        <v>941</v>
      </c>
      <c r="C142" s="44" t="s">
        <v>892</v>
      </c>
      <c r="D142" s="349">
        <v>2485</v>
      </c>
      <c r="E142" s="349">
        <v>2409</v>
      </c>
      <c r="F142" s="350">
        <v>3746</v>
      </c>
      <c r="G142" s="351">
        <v>3941</v>
      </c>
    </row>
    <row r="143" spans="1:7" x14ac:dyDescent="0.35">
      <c r="A143" s="197" t="s">
        <v>315</v>
      </c>
      <c r="B143" s="352" t="s">
        <v>929</v>
      </c>
      <c r="C143" s="90" t="s">
        <v>892</v>
      </c>
      <c r="D143" s="292">
        <v>122</v>
      </c>
      <c r="E143" s="292">
        <v>113</v>
      </c>
      <c r="F143" s="292">
        <v>193</v>
      </c>
      <c r="G143" s="293">
        <v>249</v>
      </c>
    </row>
    <row r="144" spans="1:7" x14ac:dyDescent="0.35">
      <c r="A144" s="197" t="s">
        <v>316</v>
      </c>
      <c r="B144" s="347" t="s">
        <v>930</v>
      </c>
      <c r="C144" s="105" t="s">
        <v>892</v>
      </c>
      <c r="D144" s="296">
        <v>2363</v>
      </c>
      <c r="E144" s="292">
        <v>2296</v>
      </c>
      <c r="F144" s="292">
        <v>3553</v>
      </c>
      <c r="G144" s="293">
        <v>3692</v>
      </c>
    </row>
    <row r="145" spans="1:7" ht="44.5" customHeight="1" x14ac:dyDescent="0.35">
      <c r="A145" s="197" t="s">
        <v>317</v>
      </c>
      <c r="B145" s="348" t="s">
        <v>942</v>
      </c>
      <c r="C145" s="44" t="s">
        <v>892</v>
      </c>
      <c r="D145" s="349">
        <v>2132</v>
      </c>
      <c r="E145" s="350">
        <v>2055</v>
      </c>
      <c r="F145" s="350">
        <v>4527</v>
      </c>
      <c r="G145" s="351">
        <v>3263</v>
      </c>
    </row>
    <row r="146" spans="1:7" x14ac:dyDescent="0.35">
      <c r="A146" s="197" t="s">
        <v>318</v>
      </c>
      <c r="B146" s="352" t="s">
        <v>929</v>
      </c>
      <c r="C146" s="90" t="s">
        <v>892</v>
      </c>
      <c r="D146" s="292">
        <v>88</v>
      </c>
      <c r="E146" s="292">
        <v>90</v>
      </c>
      <c r="F146" s="292">
        <v>149</v>
      </c>
      <c r="G146" s="293">
        <v>187</v>
      </c>
    </row>
    <row r="147" spans="1:7" x14ac:dyDescent="0.35">
      <c r="A147" s="197" t="s">
        <v>319</v>
      </c>
      <c r="B147" s="347" t="s">
        <v>930</v>
      </c>
      <c r="C147" s="105" t="s">
        <v>892</v>
      </c>
      <c r="D147" s="296">
        <v>2044</v>
      </c>
      <c r="E147" s="296">
        <v>1965</v>
      </c>
      <c r="F147" s="296">
        <v>4378</v>
      </c>
      <c r="G147" s="297">
        <v>3076</v>
      </c>
    </row>
    <row r="148" spans="1:7" x14ac:dyDescent="0.35">
      <c r="A148" s="197" t="s">
        <v>320</v>
      </c>
      <c r="B148" s="353"/>
      <c r="C148" s="336"/>
      <c r="D148" s="354"/>
      <c r="E148" s="354"/>
      <c r="F148" s="354"/>
      <c r="G148" s="355"/>
    </row>
    <row r="149" spans="1:7" x14ac:dyDescent="0.35">
      <c r="A149" s="197" t="s">
        <v>321</v>
      </c>
      <c r="B149" s="338" t="s">
        <v>939</v>
      </c>
      <c r="C149" s="254" t="s">
        <v>714</v>
      </c>
      <c r="D149" s="254">
        <v>2020</v>
      </c>
      <c r="E149" s="254">
        <v>2021</v>
      </c>
      <c r="F149" s="254">
        <v>2022</v>
      </c>
      <c r="G149" s="254">
        <v>2023</v>
      </c>
    </row>
    <row r="150" spans="1:7" x14ac:dyDescent="0.35">
      <c r="A150" s="197" t="s">
        <v>322</v>
      </c>
      <c r="B150" s="356" t="s">
        <v>943</v>
      </c>
      <c r="C150" s="357" t="s">
        <v>926</v>
      </c>
      <c r="D150" s="358">
        <v>131.2731114632858</v>
      </c>
      <c r="E150" s="358">
        <v>133.31488655229663</v>
      </c>
      <c r="F150" s="358">
        <v>100.91594827586208</v>
      </c>
      <c r="G150" s="359">
        <v>61.167158156138449</v>
      </c>
    </row>
    <row r="151" spans="1:7" x14ac:dyDescent="0.35">
      <c r="A151" s="197" t="s">
        <v>323</v>
      </c>
      <c r="B151" s="360" t="s">
        <v>944</v>
      </c>
      <c r="C151" s="361" t="s">
        <v>926</v>
      </c>
      <c r="D151" s="286">
        <v>106.06965174129353</v>
      </c>
      <c r="E151" s="286">
        <v>82.696177062374247</v>
      </c>
      <c r="F151" s="286">
        <v>187.92029887920299</v>
      </c>
      <c r="G151" s="287">
        <v>87.106246663107314</v>
      </c>
    </row>
    <row r="167" ht="20.5" customHeight="1" x14ac:dyDescent="0.35"/>
    <row r="168" ht="20.5" customHeight="1" x14ac:dyDescent="0.35"/>
    <row r="169" ht="20.5" customHeight="1" x14ac:dyDescent="0.35"/>
    <row r="170" ht="20.5" customHeight="1" x14ac:dyDescent="0.35"/>
    <row r="171" ht="20.5" customHeight="1" x14ac:dyDescent="0.35"/>
    <row r="172" ht="20.5" customHeight="1" x14ac:dyDescent="0.35"/>
    <row r="173" ht="20.5" customHeight="1" x14ac:dyDescent="0.35"/>
    <row r="174" ht="20.5" customHeight="1" x14ac:dyDescent="0.35"/>
    <row r="175" ht="20.5" customHeight="1" x14ac:dyDescent="0.35"/>
    <row r="176" ht="20.5" customHeight="1" x14ac:dyDescent="0.35"/>
    <row r="177" ht="20.5" customHeight="1" x14ac:dyDescent="0.35"/>
    <row r="178" ht="20.5" customHeight="1" x14ac:dyDescent="0.35"/>
    <row r="179" ht="20.5" customHeight="1" x14ac:dyDescent="0.35"/>
    <row r="180" ht="20.5" customHeight="1" x14ac:dyDescent="0.35"/>
    <row r="181" ht="20.5" customHeight="1" x14ac:dyDescent="0.35"/>
    <row r="182" ht="20.5" customHeight="1" x14ac:dyDescent="0.35"/>
    <row r="183" ht="20.5" customHeight="1" x14ac:dyDescent="0.35"/>
    <row r="184" ht="20.5" customHeight="1" x14ac:dyDescent="0.35"/>
    <row r="185" ht="20.5" customHeight="1" x14ac:dyDescent="0.35"/>
    <row r="186" ht="20.5" customHeight="1" x14ac:dyDescent="0.35"/>
    <row r="187" ht="20.5" customHeight="1" x14ac:dyDescent="0.35"/>
    <row r="188" ht="20.5" customHeight="1" x14ac:dyDescent="0.35"/>
    <row r="189" ht="20.5" customHeight="1" x14ac:dyDescent="0.35"/>
    <row r="190" ht="20.5" customHeight="1" x14ac:dyDescent="0.35"/>
    <row r="191" ht="20.5" customHeight="1" x14ac:dyDescent="0.35"/>
    <row r="192" ht="20.5" customHeight="1" x14ac:dyDescent="0.35"/>
    <row r="193" ht="20.5" customHeight="1" x14ac:dyDescent="0.35"/>
    <row r="194" ht="20.5" customHeight="1" x14ac:dyDescent="0.35"/>
    <row r="195" ht="20.5" customHeight="1" x14ac:dyDescent="0.35"/>
    <row r="196" ht="20.5" customHeight="1" x14ac:dyDescent="0.35"/>
    <row r="197" ht="20.5" customHeight="1" x14ac:dyDescent="0.35"/>
    <row r="198" ht="20.5" customHeight="1" x14ac:dyDescent="0.35"/>
    <row r="199" ht="20.5" customHeight="1" x14ac:dyDescent="0.35"/>
    <row r="200" ht="20.5" customHeight="1" x14ac:dyDescent="0.35"/>
    <row r="201" ht="20.5" customHeight="1" x14ac:dyDescent="0.35"/>
    <row r="202" ht="20.5" customHeight="1" x14ac:dyDescent="0.35"/>
    <row r="203" ht="20.5" customHeight="1" x14ac:dyDescent="0.35"/>
    <row r="204" ht="20.5" customHeight="1" x14ac:dyDescent="0.35"/>
    <row r="205" ht="20.5" customHeight="1" x14ac:dyDescent="0.35"/>
    <row r="206" ht="20.5" customHeight="1" x14ac:dyDescent="0.35"/>
    <row r="207" ht="20.5" customHeight="1" x14ac:dyDescent="0.35"/>
    <row r="208" ht="20.5" customHeight="1" x14ac:dyDescent="0.35"/>
    <row r="209" ht="20.5" customHeight="1" x14ac:dyDescent="0.35"/>
    <row r="210" ht="20.5" customHeight="1" x14ac:dyDescent="0.35"/>
    <row r="211" ht="20.5" customHeight="1" x14ac:dyDescent="0.35"/>
    <row r="212" ht="20.5" customHeight="1" x14ac:dyDescent="0.35"/>
    <row r="213" ht="20.5" customHeight="1" x14ac:dyDescent="0.35"/>
    <row r="214" ht="20.5" customHeight="1" x14ac:dyDescent="0.35"/>
    <row r="215" ht="20.5" customHeight="1" x14ac:dyDescent="0.35"/>
    <row r="216" ht="20.5" customHeight="1" x14ac:dyDescent="0.35"/>
    <row r="217" ht="20.5" customHeight="1" x14ac:dyDescent="0.35"/>
    <row r="218" ht="20.5" customHeight="1" x14ac:dyDescent="0.35"/>
    <row r="219" ht="20.5" customHeight="1" x14ac:dyDescent="0.35"/>
    <row r="220" ht="20.5" customHeight="1" x14ac:dyDescent="0.35"/>
    <row r="221" ht="20.5" customHeight="1" x14ac:dyDescent="0.35"/>
    <row r="222" ht="20.5" customHeight="1" x14ac:dyDescent="0.35"/>
    <row r="223" ht="20.5" customHeight="1" x14ac:dyDescent="0.35"/>
    <row r="224" ht="20.5" customHeight="1" x14ac:dyDescent="0.35"/>
    <row r="225" ht="20.5" customHeight="1" x14ac:dyDescent="0.35"/>
    <row r="226" ht="20.5" customHeight="1" x14ac:dyDescent="0.35"/>
    <row r="227" ht="20.5" customHeight="1" x14ac:dyDescent="0.35"/>
    <row r="228" ht="20.5" customHeight="1" x14ac:dyDescent="0.35"/>
    <row r="229" ht="20.5" customHeight="1" x14ac:dyDescent="0.35"/>
    <row r="230" ht="20.5" customHeight="1" x14ac:dyDescent="0.35"/>
    <row r="231" ht="20.5" customHeight="1" x14ac:dyDescent="0.35"/>
    <row r="232" ht="20.5" customHeight="1" x14ac:dyDescent="0.35"/>
    <row r="233" ht="20.5" customHeight="1" x14ac:dyDescent="0.35"/>
    <row r="234" ht="20.5" customHeight="1" x14ac:dyDescent="0.35"/>
    <row r="235" ht="20.5" customHeight="1" x14ac:dyDescent="0.35"/>
    <row r="236" ht="20.5" customHeight="1" x14ac:dyDescent="0.35"/>
    <row r="237" ht="20.5" customHeight="1" x14ac:dyDescent="0.35"/>
    <row r="238" ht="20.5" customHeight="1" x14ac:dyDescent="0.35"/>
    <row r="239" ht="20.5" customHeight="1" x14ac:dyDescent="0.35"/>
  </sheetData>
  <sheetProtection algorithmName="SHA-512" hashValue="PVnTu6qKilqN2BB2cvR25f2BuDaGw+yIREB7PPnDUa7a++YcOZ3LZYv5xUiFTpdhNeulwhbqvgvpIV2ZkouCBQ==" saltValue="+b13qcuS3LRtP8KQOpyDaA==" spinCount="100000" sheet="1" objects="1" scenarios="1"/>
  <mergeCells count="1">
    <mergeCell ref="B5:G5"/>
  </mergeCells>
  <hyperlinks>
    <hyperlink ref="B3" location="Content!A1" display="Content!A1" xr:uid="{27D9245F-752F-405E-AC2C-DBBE451512C5}"/>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3CDA3-D66D-4A66-AFB9-3E02EF272CD5}">
  <sheetPr codeName="Sheet16"/>
  <dimension ref="A1:N212"/>
  <sheetViews>
    <sheetView showGridLines="0" zoomScale="75" zoomScaleNormal="75" workbookViewId="0">
      <selection activeCell="C98" sqref="C98"/>
    </sheetView>
  </sheetViews>
  <sheetFormatPr defaultColWidth="8.7265625" defaultRowHeight="14" x14ac:dyDescent="0.3"/>
  <cols>
    <col min="1" max="1" width="4.453125" style="25" customWidth="1"/>
    <col min="2" max="2" width="75.6328125" style="365" customWidth="1"/>
    <col min="3" max="3" width="28.6328125" style="314" customWidth="1"/>
    <col min="4" max="7" width="25.6328125" style="314" customWidth="1"/>
    <col min="8" max="11" width="25.6328125" style="252" customWidth="1"/>
    <col min="12" max="16384" width="8.7265625" style="27"/>
  </cols>
  <sheetData>
    <row r="1" spans="1:11" s="25" customFormat="1" x14ac:dyDescent="0.3">
      <c r="A1" s="25">
        <v>1</v>
      </c>
      <c r="B1" s="362">
        <v>2</v>
      </c>
      <c r="C1" s="363">
        <v>3</v>
      </c>
      <c r="D1" s="363">
        <v>4</v>
      </c>
      <c r="E1" s="363">
        <v>5</v>
      </c>
      <c r="F1" s="363">
        <v>6</v>
      </c>
      <c r="G1" s="363">
        <v>7</v>
      </c>
      <c r="H1" s="364"/>
      <c r="I1" s="364"/>
      <c r="J1" s="364"/>
      <c r="K1" s="364"/>
    </row>
    <row r="2" spans="1:11" ht="61.5" customHeight="1" x14ac:dyDescent="0.3"/>
    <row r="3" spans="1:11" ht="25" customHeight="1" x14ac:dyDescent="0.4">
      <c r="A3" s="197" t="s">
        <v>324</v>
      </c>
      <c r="B3" s="366" t="s">
        <v>706</v>
      </c>
      <c r="C3" s="277"/>
      <c r="D3" s="367"/>
      <c r="E3" s="367"/>
      <c r="F3" s="367"/>
      <c r="G3" s="367"/>
      <c r="H3" s="368"/>
      <c r="I3" s="368"/>
      <c r="J3" s="368"/>
      <c r="K3" s="368"/>
    </row>
    <row r="4" spans="1:11" ht="9.5" customHeight="1" x14ac:dyDescent="0.4">
      <c r="A4" s="197" t="s">
        <v>325</v>
      </c>
      <c r="B4" s="30"/>
      <c r="C4" s="369"/>
      <c r="D4" s="367"/>
      <c r="E4" s="367"/>
      <c r="F4" s="367"/>
      <c r="G4" s="367"/>
      <c r="H4" s="368"/>
      <c r="I4" s="368"/>
      <c r="J4" s="368"/>
      <c r="K4" s="368"/>
    </row>
    <row r="5" spans="1:11" ht="32" customHeight="1" x14ac:dyDescent="0.35">
      <c r="A5" s="197" t="s">
        <v>326</v>
      </c>
      <c r="B5" s="598" t="s">
        <v>945</v>
      </c>
      <c r="C5" s="599"/>
      <c r="D5" s="599"/>
      <c r="E5" s="599"/>
      <c r="F5" s="599"/>
      <c r="G5" s="600"/>
      <c r="H5" s="370"/>
      <c r="I5" s="370"/>
      <c r="J5" s="370"/>
      <c r="K5" s="371"/>
    </row>
    <row r="6" spans="1:11" ht="12.5" customHeight="1" x14ac:dyDescent="0.35">
      <c r="A6" s="197" t="s">
        <v>327</v>
      </c>
      <c r="B6" s="372"/>
      <c r="C6" s="156"/>
      <c r="D6" s="156"/>
      <c r="E6" s="156"/>
      <c r="F6" s="156"/>
      <c r="G6" s="156"/>
      <c r="H6" s="124"/>
      <c r="I6" s="124"/>
      <c r="J6" s="124"/>
      <c r="K6" s="373"/>
    </row>
    <row r="7" spans="1:11" s="38" customFormat="1" ht="15.5" x14ac:dyDescent="0.35">
      <c r="A7" s="197" t="s">
        <v>328</v>
      </c>
      <c r="B7" s="374" t="s">
        <v>890</v>
      </c>
      <c r="C7" s="254" t="s">
        <v>714</v>
      </c>
      <c r="D7" s="281">
        <v>2020</v>
      </c>
      <c r="E7" s="281">
        <v>2021</v>
      </c>
      <c r="F7" s="281">
        <v>2022</v>
      </c>
      <c r="G7" s="281">
        <v>2023</v>
      </c>
    </row>
    <row r="8" spans="1:11" s="38" customFormat="1" ht="15.5" x14ac:dyDescent="0.35">
      <c r="A8" s="197" t="s">
        <v>329</v>
      </c>
      <c r="B8" s="375" t="s">
        <v>891</v>
      </c>
      <c r="C8" s="285" t="s">
        <v>892</v>
      </c>
      <c r="D8" s="286">
        <v>270068</v>
      </c>
      <c r="E8" s="286">
        <v>259279</v>
      </c>
      <c r="F8" s="376">
        <v>261839.90000000002</v>
      </c>
      <c r="G8" s="319">
        <v>267814</v>
      </c>
    </row>
    <row r="9" spans="1:11" ht="14.5" x14ac:dyDescent="0.35">
      <c r="A9" s="197" t="s">
        <v>330</v>
      </c>
      <c r="B9" s="377" t="s">
        <v>929</v>
      </c>
      <c r="C9" s="116" t="s">
        <v>892</v>
      </c>
      <c r="D9" s="325">
        <v>193825</v>
      </c>
      <c r="E9" s="325">
        <v>187113</v>
      </c>
      <c r="F9" s="378">
        <v>189887.15000000002</v>
      </c>
      <c r="G9" s="326">
        <v>196036</v>
      </c>
      <c r="H9" s="27"/>
      <c r="I9" s="27"/>
      <c r="J9" s="27"/>
      <c r="K9" s="27"/>
    </row>
    <row r="10" spans="1:11" ht="14.5" x14ac:dyDescent="0.35">
      <c r="A10" s="197" t="s">
        <v>331</v>
      </c>
      <c r="B10" s="379" t="s">
        <v>946</v>
      </c>
      <c r="C10" s="120" t="s">
        <v>926</v>
      </c>
      <c r="D10" s="380">
        <v>71.768961891079286</v>
      </c>
      <c r="E10" s="380">
        <v>72.166662167009292</v>
      </c>
      <c r="F10" s="380">
        <v>72.52032635209531</v>
      </c>
      <c r="G10" s="297">
        <v>73.198563181909833</v>
      </c>
      <c r="H10" s="27"/>
      <c r="I10" s="27"/>
      <c r="J10" s="27"/>
      <c r="K10" s="27"/>
    </row>
    <row r="11" spans="1:11" ht="14.5" x14ac:dyDescent="0.35">
      <c r="A11" s="197" t="s">
        <v>332</v>
      </c>
      <c r="B11" s="381" t="s">
        <v>930</v>
      </c>
      <c r="C11" s="116" t="s">
        <v>892</v>
      </c>
      <c r="D11" s="292">
        <v>76243</v>
      </c>
      <c r="E11" s="292">
        <v>72166</v>
      </c>
      <c r="F11" s="382">
        <v>71952.75</v>
      </c>
      <c r="G11" s="293">
        <v>71778</v>
      </c>
      <c r="H11" s="27"/>
      <c r="I11" s="27"/>
      <c r="J11" s="27"/>
      <c r="K11" s="27"/>
    </row>
    <row r="12" spans="1:11" ht="14.5" x14ac:dyDescent="0.35">
      <c r="A12" s="197" t="s">
        <v>333</v>
      </c>
      <c r="B12" s="383" t="s">
        <v>947</v>
      </c>
      <c r="C12" s="120" t="s">
        <v>926</v>
      </c>
      <c r="D12" s="296">
        <v>28.231038108920714</v>
      </c>
      <c r="E12" s="296">
        <v>27.833337832990718</v>
      </c>
      <c r="F12" s="296">
        <v>27.47967364790469</v>
      </c>
      <c r="G12" s="297">
        <v>27.47967364790469</v>
      </c>
      <c r="H12" s="27"/>
      <c r="I12" s="27"/>
      <c r="J12" s="27"/>
      <c r="K12" s="27"/>
    </row>
    <row r="13" spans="1:11" ht="15.5" x14ac:dyDescent="0.35">
      <c r="A13" s="197" t="s">
        <v>334</v>
      </c>
      <c r="B13" s="384"/>
      <c r="C13" s="156"/>
      <c r="D13" s="156"/>
      <c r="E13" s="156"/>
      <c r="F13" s="156"/>
      <c r="G13" s="156"/>
      <c r="H13" s="124"/>
      <c r="I13" s="124"/>
      <c r="J13" s="124"/>
      <c r="K13" s="124"/>
    </row>
    <row r="14" spans="1:11" s="38" customFormat="1" ht="15.5" x14ac:dyDescent="0.35">
      <c r="A14" s="197" t="s">
        <v>335</v>
      </c>
      <c r="B14" s="374" t="s">
        <v>890</v>
      </c>
      <c r="C14" s="254" t="s">
        <v>714</v>
      </c>
      <c r="D14" s="281">
        <v>2020</v>
      </c>
      <c r="E14" s="281">
        <v>2021</v>
      </c>
      <c r="F14" s="281">
        <v>2022</v>
      </c>
      <c r="G14" s="281">
        <v>2023</v>
      </c>
    </row>
    <row r="15" spans="1:11" s="38" customFormat="1" ht="15.5" x14ac:dyDescent="0.35">
      <c r="A15" s="197" t="s">
        <v>336</v>
      </c>
      <c r="B15" s="385" t="s">
        <v>948</v>
      </c>
      <c r="C15" s="285" t="s">
        <v>892</v>
      </c>
      <c r="D15" s="299">
        <v>270068</v>
      </c>
      <c r="E15" s="299">
        <v>259279</v>
      </c>
      <c r="F15" s="299">
        <v>261839.90000000002</v>
      </c>
      <c r="G15" s="386">
        <v>267814</v>
      </c>
    </row>
    <row r="16" spans="1:11" ht="15.5" x14ac:dyDescent="0.35">
      <c r="A16" s="197" t="s">
        <v>337</v>
      </c>
      <c r="B16" s="234" t="s">
        <v>931</v>
      </c>
      <c r="C16" s="146"/>
      <c r="D16" s="387"/>
      <c r="E16" s="387"/>
      <c r="F16" s="387"/>
      <c r="G16" s="387"/>
      <c r="H16" s="27"/>
      <c r="I16" s="27"/>
      <c r="J16" s="27"/>
      <c r="K16" s="27"/>
    </row>
    <row r="17" spans="1:11" ht="15.5" x14ac:dyDescent="0.35">
      <c r="A17" s="197" t="s">
        <v>338</v>
      </c>
      <c r="B17" s="388" t="s">
        <v>932</v>
      </c>
      <c r="C17" s="168" t="s">
        <v>892</v>
      </c>
      <c r="D17" s="389">
        <v>51025</v>
      </c>
      <c r="E17" s="389">
        <v>42796</v>
      </c>
      <c r="F17" s="389">
        <v>43107.416666666664</v>
      </c>
      <c r="G17" s="390">
        <v>42287</v>
      </c>
      <c r="H17" s="27"/>
      <c r="I17" s="27"/>
      <c r="J17" s="27"/>
      <c r="K17" s="27"/>
    </row>
    <row r="18" spans="1:11" ht="15.5" x14ac:dyDescent="0.35">
      <c r="A18" s="197" t="s">
        <v>339</v>
      </c>
      <c r="B18" s="391" t="s">
        <v>949</v>
      </c>
      <c r="C18" s="156" t="s">
        <v>926</v>
      </c>
      <c r="D18" s="392">
        <v>18.893389812936</v>
      </c>
      <c r="E18" s="392">
        <v>16.505771774806291</v>
      </c>
      <c r="F18" s="392">
        <v>16.463272658852475</v>
      </c>
      <c r="G18" s="386">
        <v>15.789689859380019</v>
      </c>
      <c r="H18" s="27"/>
      <c r="I18" s="27"/>
      <c r="J18" s="27"/>
      <c r="K18" s="27"/>
    </row>
    <row r="19" spans="1:11" ht="14.5" x14ac:dyDescent="0.35">
      <c r="A19" s="197" t="s">
        <v>340</v>
      </c>
      <c r="B19" s="393" t="s">
        <v>929</v>
      </c>
      <c r="C19" s="314" t="s">
        <v>892</v>
      </c>
      <c r="D19" s="292">
        <v>36743</v>
      </c>
      <c r="E19" s="292">
        <v>30965</v>
      </c>
      <c r="F19" s="292">
        <v>31849.5</v>
      </c>
      <c r="G19" s="293">
        <v>32039</v>
      </c>
      <c r="H19" s="27"/>
      <c r="I19" s="27"/>
      <c r="J19" s="27"/>
      <c r="K19" s="27"/>
    </row>
    <row r="20" spans="1:11" ht="14.5" x14ac:dyDescent="0.35">
      <c r="A20" s="197" t="s">
        <v>341</v>
      </c>
      <c r="B20" s="393" t="s">
        <v>946</v>
      </c>
      <c r="C20" s="314" t="s">
        <v>926</v>
      </c>
      <c r="D20" s="292">
        <v>72.009799118079371</v>
      </c>
      <c r="E20" s="292">
        <v>72.354892980652394</v>
      </c>
      <c r="F20" s="292">
        <v>73.88403774292513</v>
      </c>
      <c r="G20" s="293">
        <v>75.765601721569283</v>
      </c>
      <c r="H20" s="27"/>
      <c r="I20" s="27"/>
      <c r="J20" s="27"/>
      <c r="K20" s="27"/>
    </row>
    <row r="21" spans="1:11" ht="14.5" x14ac:dyDescent="0.35">
      <c r="A21" s="197" t="s">
        <v>342</v>
      </c>
      <c r="B21" s="393" t="s">
        <v>930</v>
      </c>
      <c r="C21" s="314" t="s">
        <v>892</v>
      </c>
      <c r="D21" s="292">
        <v>14282</v>
      </c>
      <c r="E21" s="292">
        <v>11831</v>
      </c>
      <c r="F21" s="292">
        <v>11257.916666666666</v>
      </c>
      <c r="G21" s="293">
        <v>10248</v>
      </c>
      <c r="H21" s="27"/>
      <c r="I21" s="27"/>
      <c r="J21" s="27"/>
      <c r="K21" s="27"/>
    </row>
    <row r="22" spans="1:11" ht="14.5" x14ac:dyDescent="0.35">
      <c r="A22" s="197" t="s">
        <v>343</v>
      </c>
      <c r="B22" s="394" t="s">
        <v>947</v>
      </c>
      <c r="C22" s="120" t="s">
        <v>926</v>
      </c>
      <c r="D22" s="296">
        <v>27.990200881920629</v>
      </c>
      <c r="E22" s="296">
        <v>27.645107019347602</v>
      </c>
      <c r="F22" s="296">
        <v>26.115962257074866</v>
      </c>
      <c r="G22" s="297">
        <v>24.234398278430724</v>
      </c>
      <c r="H22" s="27"/>
      <c r="I22" s="27"/>
      <c r="J22" s="27"/>
      <c r="K22" s="27"/>
    </row>
    <row r="23" spans="1:11" ht="15.5" x14ac:dyDescent="0.35">
      <c r="A23" s="197" t="s">
        <v>344</v>
      </c>
      <c r="B23" s="391" t="s">
        <v>933</v>
      </c>
      <c r="C23" s="156" t="s">
        <v>892</v>
      </c>
      <c r="D23" s="392">
        <v>147010</v>
      </c>
      <c r="E23" s="392">
        <v>145782</v>
      </c>
      <c r="F23" s="392">
        <v>146568.4</v>
      </c>
      <c r="G23" s="386">
        <v>152255</v>
      </c>
      <c r="H23" s="27"/>
      <c r="I23" s="27"/>
      <c r="J23" s="27"/>
      <c r="K23" s="27"/>
    </row>
    <row r="24" spans="1:11" ht="15.5" x14ac:dyDescent="0.35">
      <c r="A24" s="197" t="s">
        <v>345</v>
      </c>
      <c r="B24" s="391" t="s">
        <v>950</v>
      </c>
      <c r="C24" s="156" t="s">
        <v>926</v>
      </c>
      <c r="D24" s="392">
        <v>54.43443873394849</v>
      </c>
      <c r="E24" s="392">
        <v>56.225918797897243</v>
      </c>
      <c r="F24" s="392">
        <v>55.976342795731284</v>
      </c>
      <c r="G24" s="386">
        <v>56.851023471513805</v>
      </c>
      <c r="H24" s="27"/>
      <c r="I24" s="27"/>
      <c r="J24" s="27"/>
      <c r="K24" s="27"/>
    </row>
    <row r="25" spans="1:11" ht="14.5" x14ac:dyDescent="0.35">
      <c r="A25" s="197" t="s">
        <v>346</v>
      </c>
      <c r="B25" s="393" t="s">
        <v>929</v>
      </c>
      <c r="C25" s="314" t="s">
        <v>892</v>
      </c>
      <c r="D25" s="292">
        <v>104383</v>
      </c>
      <c r="E25" s="292">
        <v>104303</v>
      </c>
      <c r="F25" s="292">
        <v>105671.98333333334</v>
      </c>
      <c r="G25" s="293">
        <v>110922</v>
      </c>
      <c r="H25" s="27"/>
      <c r="I25" s="27"/>
      <c r="J25" s="27"/>
      <c r="K25" s="27"/>
    </row>
    <row r="26" spans="1:11" ht="14.5" x14ac:dyDescent="0.35">
      <c r="A26" s="197" t="s">
        <v>347</v>
      </c>
      <c r="B26" s="393" t="s">
        <v>946</v>
      </c>
      <c r="C26" s="314" t="s">
        <v>926</v>
      </c>
      <c r="D26" s="292">
        <v>71.004013332426368</v>
      </c>
      <c r="E26" s="292">
        <v>71.54724177196087</v>
      </c>
      <c r="F26" s="292">
        <v>72.097384793266045</v>
      </c>
      <c r="G26" s="293">
        <v>72.852779875866148</v>
      </c>
      <c r="H26" s="27"/>
      <c r="I26" s="27"/>
      <c r="J26" s="27"/>
      <c r="K26" s="27"/>
    </row>
    <row r="27" spans="1:11" ht="14.5" x14ac:dyDescent="0.35">
      <c r="A27" s="197" t="s">
        <v>348</v>
      </c>
      <c r="B27" s="393" t="s">
        <v>930</v>
      </c>
      <c r="C27" s="314" t="s">
        <v>892</v>
      </c>
      <c r="D27" s="292">
        <v>42627</v>
      </c>
      <c r="E27" s="292">
        <v>41479</v>
      </c>
      <c r="F27" s="292">
        <v>40896.416666666664</v>
      </c>
      <c r="G27" s="293">
        <v>41333</v>
      </c>
      <c r="H27" s="27"/>
      <c r="I27" s="27"/>
      <c r="J27" s="27"/>
      <c r="K27" s="27"/>
    </row>
    <row r="28" spans="1:11" ht="14.5" x14ac:dyDescent="0.35">
      <c r="A28" s="197" t="s">
        <v>349</v>
      </c>
      <c r="B28" s="394" t="s">
        <v>947</v>
      </c>
      <c r="C28" s="120" t="s">
        <v>926</v>
      </c>
      <c r="D28" s="296">
        <v>28.995986667573636</v>
      </c>
      <c r="E28" s="296">
        <v>28.452758228039126</v>
      </c>
      <c r="F28" s="296">
        <v>27.902615206733966</v>
      </c>
      <c r="G28" s="297">
        <v>27.147220124133852</v>
      </c>
      <c r="H28" s="27"/>
      <c r="I28" s="27"/>
      <c r="J28" s="27"/>
      <c r="K28" s="27"/>
    </row>
    <row r="29" spans="1:11" ht="15.5" x14ac:dyDescent="0.35">
      <c r="A29" s="197" t="s">
        <v>350</v>
      </c>
      <c r="B29" s="391" t="s">
        <v>934</v>
      </c>
      <c r="C29" s="156" t="s">
        <v>892</v>
      </c>
      <c r="D29" s="392">
        <v>72033</v>
      </c>
      <c r="E29" s="392">
        <v>70701</v>
      </c>
      <c r="F29" s="392">
        <v>72164.083333333328</v>
      </c>
      <c r="G29" s="386">
        <v>73272</v>
      </c>
      <c r="H29" s="27"/>
      <c r="I29" s="27"/>
      <c r="J29" s="27"/>
      <c r="K29" s="27"/>
    </row>
    <row r="30" spans="1:11" ht="15.5" x14ac:dyDescent="0.35">
      <c r="A30" s="197" t="s">
        <v>351</v>
      </c>
      <c r="B30" s="391" t="s">
        <v>951</v>
      </c>
      <c r="C30" s="156" t="s">
        <v>926</v>
      </c>
      <c r="D30" s="392">
        <v>26.67217145311551</v>
      </c>
      <c r="E30" s="392">
        <v>27.268309427296465</v>
      </c>
      <c r="F30" s="392">
        <v>27.560384545416234</v>
      </c>
      <c r="G30" s="386">
        <v>27.359286669106169</v>
      </c>
      <c r="H30" s="27"/>
      <c r="I30" s="27"/>
      <c r="J30" s="27"/>
      <c r="K30" s="27"/>
    </row>
    <row r="31" spans="1:11" ht="14.5" x14ac:dyDescent="0.35">
      <c r="A31" s="197" t="s">
        <v>352</v>
      </c>
      <c r="B31" s="393" t="s">
        <v>929</v>
      </c>
      <c r="C31" s="314" t="s">
        <v>892</v>
      </c>
      <c r="D31" s="292">
        <v>52699</v>
      </c>
      <c r="E31" s="292">
        <v>51845</v>
      </c>
      <c r="F31" s="292">
        <v>52365.666666666664</v>
      </c>
      <c r="G31" s="293">
        <v>53075</v>
      </c>
      <c r="H31" s="27"/>
      <c r="I31" s="27"/>
      <c r="J31" s="27"/>
      <c r="K31" s="27"/>
    </row>
    <row r="32" spans="1:11" ht="14.5" x14ac:dyDescent="0.35">
      <c r="A32" s="197" t="s">
        <v>353</v>
      </c>
      <c r="B32" s="393" t="s">
        <v>946</v>
      </c>
      <c r="C32" s="314" t="s">
        <v>926</v>
      </c>
      <c r="D32" s="292">
        <v>73.159524107006519</v>
      </c>
      <c r="E32" s="292">
        <v>73.32993875617035</v>
      </c>
      <c r="F32" s="292">
        <v>72.564722293754173</v>
      </c>
      <c r="G32" s="293">
        <v>72.435582487171089</v>
      </c>
      <c r="H32" s="27"/>
      <c r="I32" s="27"/>
      <c r="J32" s="27"/>
      <c r="K32" s="27"/>
    </row>
    <row r="33" spans="1:14" ht="14.5" x14ac:dyDescent="0.35">
      <c r="A33" s="197" t="s">
        <v>354</v>
      </c>
      <c r="B33" s="393" t="s">
        <v>930</v>
      </c>
      <c r="C33" s="314" t="s">
        <v>892</v>
      </c>
      <c r="D33" s="292">
        <v>19334</v>
      </c>
      <c r="E33" s="292">
        <v>18856</v>
      </c>
      <c r="F33" s="292">
        <v>19798.416666666664</v>
      </c>
      <c r="G33" s="293">
        <v>20197</v>
      </c>
      <c r="H33" s="27"/>
      <c r="I33" s="27"/>
      <c r="J33" s="27"/>
      <c r="K33" s="27"/>
    </row>
    <row r="34" spans="1:14" ht="14.5" x14ac:dyDescent="0.35">
      <c r="A34" s="197" t="s">
        <v>355</v>
      </c>
      <c r="B34" s="394" t="s">
        <v>947</v>
      </c>
      <c r="C34" s="120" t="s">
        <v>926</v>
      </c>
      <c r="D34" s="296">
        <v>26.840475892993489</v>
      </c>
      <c r="E34" s="296">
        <v>26.67006124382965</v>
      </c>
      <c r="F34" s="296">
        <v>27.435277706245838</v>
      </c>
      <c r="G34" s="297">
        <v>27.564417512828911</v>
      </c>
      <c r="H34" s="27"/>
      <c r="I34" s="27"/>
      <c r="J34" s="27"/>
      <c r="K34" s="27"/>
    </row>
    <row r="35" spans="1:14" ht="15.5" x14ac:dyDescent="0.35">
      <c r="A35" s="197" t="s">
        <v>356</v>
      </c>
      <c r="B35" s="384"/>
      <c r="C35" s="156"/>
      <c r="D35" s="156"/>
      <c r="E35" s="156"/>
      <c r="F35" s="156"/>
      <c r="G35" s="156"/>
      <c r="H35" s="27"/>
      <c r="I35" s="27"/>
      <c r="J35" s="27"/>
      <c r="K35" s="27"/>
    </row>
    <row r="36" spans="1:14" s="70" customFormat="1" ht="15.5" x14ac:dyDescent="0.35">
      <c r="A36" s="197" t="s">
        <v>357</v>
      </c>
      <c r="B36" s="395" t="s">
        <v>890</v>
      </c>
      <c r="C36" s="282" t="s">
        <v>714</v>
      </c>
      <c r="D36" s="282">
        <v>2020</v>
      </c>
      <c r="E36" s="281">
        <v>2021</v>
      </c>
      <c r="F36" s="281">
        <v>2022</v>
      </c>
      <c r="G36" s="281">
        <v>2023</v>
      </c>
    </row>
    <row r="37" spans="1:14" s="70" customFormat="1" ht="15.5" x14ac:dyDescent="0.35">
      <c r="A37" s="197" t="s">
        <v>358</v>
      </c>
      <c r="B37" s="396" t="s">
        <v>952</v>
      </c>
      <c r="C37" s="285" t="s">
        <v>892</v>
      </c>
      <c r="D37" s="305">
        <v>259359</v>
      </c>
      <c r="E37" s="305">
        <v>238135</v>
      </c>
      <c r="F37" s="305">
        <v>240562</v>
      </c>
      <c r="G37" s="306">
        <v>250333</v>
      </c>
    </row>
    <row r="38" spans="1:14" s="70" customFormat="1" ht="14.5" x14ac:dyDescent="0.35">
      <c r="A38" s="197" t="s">
        <v>359</v>
      </c>
      <c r="B38" s="381" t="s">
        <v>929</v>
      </c>
      <c r="C38" s="314" t="s">
        <v>892</v>
      </c>
      <c r="D38" s="292">
        <v>189759</v>
      </c>
      <c r="E38" s="292">
        <v>174220</v>
      </c>
      <c r="F38" s="292">
        <v>175905</v>
      </c>
      <c r="G38" s="293">
        <v>185193</v>
      </c>
    </row>
    <row r="39" spans="1:14" s="70" customFormat="1" ht="14.5" x14ac:dyDescent="0.35">
      <c r="A39" s="197" t="s">
        <v>360</v>
      </c>
      <c r="B39" s="381" t="s">
        <v>946</v>
      </c>
      <c r="C39" s="314" t="s">
        <v>926</v>
      </c>
      <c r="D39" s="292">
        <v>73.164609672307506</v>
      </c>
      <c r="E39" s="292">
        <v>73.160182249564315</v>
      </c>
      <c r="F39" s="292">
        <v>73.122521428987113</v>
      </c>
      <c r="G39" s="293">
        <v>73.97866042431481</v>
      </c>
    </row>
    <row r="40" spans="1:14" s="70" customFormat="1" ht="14.5" x14ac:dyDescent="0.35">
      <c r="A40" s="197" t="s">
        <v>361</v>
      </c>
      <c r="B40" s="381" t="s">
        <v>930</v>
      </c>
      <c r="C40" s="314" t="s">
        <v>892</v>
      </c>
      <c r="D40" s="292">
        <v>69600</v>
      </c>
      <c r="E40" s="292">
        <v>63915</v>
      </c>
      <c r="F40" s="292">
        <v>64657</v>
      </c>
      <c r="G40" s="293">
        <v>65140</v>
      </c>
    </row>
    <row r="41" spans="1:14" s="70" customFormat="1" ht="14.5" x14ac:dyDescent="0.35">
      <c r="A41" s="197" t="s">
        <v>362</v>
      </c>
      <c r="B41" s="383" t="s">
        <v>947</v>
      </c>
      <c r="C41" s="120" t="s">
        <v>926</v>
      </c>
      <c r="D41" s="296">
        <v>26.835390327692505</v>
      </c>
      <c r="E41" s="296">
        <v>26.839817750435678</v>
      </c>
      <c r="F41" s="296">
        <v>26.87747857101288</v>
      </c>
      <c r="G41" s="297">
        <v>26.021339575685186</v>
      </c>
    </row>
    <row r="42" spans="1:14" s="38" customFormat="1" ht="15.5" x14ac:dyDescent="0.35">
      <c r="A42" s="197" t="s">
        <v>363</v>
      </c>
      <c r="B42" s="396" t="s">
        <v>953</v>
      </c>
      <c r="C42" s="44" t="s">
        <v>892</v>
      </c>
      <c r="D42" s="318">
        <v>10709</v>
      </c>
      <c r="E42" s="318">
        <v>21143</v>
      </c>
      <c r="F42" s="318">
        <v>21278</v>
      </c>
      <c r="G42" s="319">
        <v>17481</v>
      </c>
    </row>
    <row r="43" spans="1:14" ht="14.5" x14ac:dyDescent="0.35">
      <c r="A43" s="197" t="s">
        <v>364</v>
      </c>
      <c r="B43" s="381" t="s">
        <v>929</v>
      </c>
      <c r="C43" s="314" t="s">
        <v>892</v>
      </c>
      <c r="D43" s="292">
        <v>4066</v>
      </c>
      <c r="E43" s="292">
        <v>12892</v>
      </c>
      <c r="F43" s="292">
        <v>13982</v>
      </c>
      <c r="G43" s="293">
        <v>10843</v>
      </c>
      <c r="H43" s="79"/>
      <c r="I43" s="79"/>
      <c r="J43" s="79"/>
      <c r="K43" s="79"/>
      <c r="L43" s="79"/>
      <c r="M43" s="79"/>
      <c r="N43" s="79"/>
    </row>
    <row r="44" spans="1:14" ht="14.5" x14ac:dyDescent="0.35">
      <c r="A44" s="197" t="s">
        <v>365</v>
      </c>
      <c r="B44" s="381" t="s">
        <v>946</v>
      </c>
      <c r="C44" s="314" t="s">
        <v>926</v>
      </c>
      <c r="D44" s="292">
        <v>37.968064245027549</v>
      </c>
      <c r="E44" s="292">
        <v>60.975263680650805</v>
      </c>
      <c r="F44" s="292">
        <v>65.711063069837394</v>
      </c>
      <c r="G44" s="293">
        <v>62.027343973456894</v>
      </c>
      <c r="H44" s="79"/>
      <c r="I44" s="79"/>
      <c r="J44" s="79"/>
      <c r="K44" s="79"/>
      <c r="L44" s="79"/>
      <c r="M44" s="79"/>
      <c r="N44" s="79"/>
    </row>
    <row r="45" spans="1:14" ht="14.5" x14ac:dyDescent="0.35">
      <c r="A45" s="197" t="s">
        <v>366</v>
      </c>
      <c r="B45" s="381" t="s">
        <v>930</v>
      </c>
      <c r="C45" s="314" t="s">
        <v>892</v>
      </c>
      <c r="D45" s="292">
        <v>6643</v>
      </c>
      <c r="E45" s="292">
        <v>8251</v>
      </c>
      <c r="F45" s="292">
        <v>7296</v>
      </c>
      <c r="G45" s="293">
        <v>6638</v>
      </c>
      <c r="H45" s="81"/>
      <c r="I45" s="81"/>
      <c r="J45" s="81"/>
      <c r="K45" s="81"/>
      <c r="L45" s="81"/>
      <c r="M45" s="81"/>
      <c r="N45" s="81"/>
    </row>
    <row r="46" spans="1:14" ht="14.5" x14ac:dyDescent="0.35">
      <c r="A46" s="197" t="s">
        <v>367</v>
      </c>
      <c r="B46" s="383" t="s">
        <v>947</v>
      </c>
      <c r="C46" s="120" t="s">
        <v>926</v>
      </c>
      <c r="D46" s="296">
        <v>62.031935754972459</v>
      </c>
      <c r="E46" s="296">
        <v>39.024736319349195</v>
      </c>
      <c r="F46" s="296">
        <v>34.288936930162613</v>
      </c>
      <c r="G46" s="297">
        <v>37.972656026543106</v>
      </c>
      <c r="H46" s="81"/>
      <c r="I46" s="81"/>
      <c r="J46" s="81"/>
      <c r="K46" s="81"/>
      <c r="L46" s="81"/>
      <c r="M46" s="81"/>
      <c r="N46" s="81"/>
    </row>
    <row r="47" spans="1:14" ht="15.5" x14ac:dyDescent="0.35">
      <c r="A47" s="197" t="s">
        <v>368</v>
      </c>
      <c r="B47" s="353"/>
      <c r="C47" s="336"/>
      <c r="D47" s="337"/>
      <c r="E47" s="337"/>
      <c r="F47" s="337"/>
      <c r="G47" s="171"/>
      <c r="H47" s="81"/>
      <c r="I47" s="81"/>
      <c r="J47" s="81"/>
      <c r="K47" s="81"/>
      <c r="L47" s="81"/>
      <c r="M47" s="81"/>
      <c r="N47" s="81"/>
    </row>
    <row r="48" spans="1:14" ht="15.5" x14ac:dyDescent="0.35">
      <c r="A48" s="197" t="s">
        <v>369</v>
      </c>
      <c r="B48" s="395" t="s">
        <v>890</v>
      </c>
      <c r="C48" s="282" t="s">
        <v>714</v>
      </c>
      <c r="D48" s="281">
        <v>2020</v>
      </c>
      <c r="E48" s="281">
        <v>2021</v>
      </c>
      <c r="F48" s="281">
        <v>2022</v>
      </c>
      <c r="G48" s="281">
        <v>2023</v>
      </c>
      <c r="H48" s="81"/>
      <c r="I48" s="81"/>
      <c r="J48" s="81"/>
      <c r="K48" s="81"/>
      <c r="L48" s="81"/>
      <c r="M48" s="81"/>
      <c r="N48" s="81"/>
    </row>
    <row r="49" spans="1:14" ht="15.5" x14ac:dyDescent="0.35">
      <c r="A49" s="197" t="s">
        <v>370</v>
      </c>
      <c r="B49" s="375" t="s">
        <v>954</v>
      </c>
      <c r="C49" s="285" t="s">
        <v>892</v>
      </c>
      <c r="D49" s="286">
        <v>217297</v>
      </c>
      <c r="E49" s="286">
        <v>202989</v>
      </c>
      <c r="F49" s="286">
        <v>209611</v>
      </c>
      <c r="G49" s="319">
        <v>260685</v>
      </c>
      <c r="H49" s="81"/>
      <c r="I49" s="81"/>
      <c r="J49" s="81"/>
      <c r="K49" s="81"/>
      <c r="L49" s="81"/>
      <c r="M49" s="81"/>
      <c r="N49" s="81"/>
    </row>
    <row r="50" spans="1:14" s="38" customFormat="1" ht="14.5" x14ac:dyDescent="0.35">
      <c r="A50" s="197" t="s">
        <v>371</v>
      </c>
      <c r="B50" s="381" t="s">
        <v>929</v>
      </c>
      <c r="C50" s="314" t="s">
        <v>892</v>
      </c>
      <c r="D50" s="292">
        <v>156335</v>
      </c>
      <c r="E50" s="292">
        <v>147804</v>
      </c>
      <c r="F50" s="292">
        <v>151546</v>
      </c>
      <c r="G50" s="293">
        <v>194204</v>
      </c>
      <c r="H50" s="82"/>
      <c r="I50" s="82"/>
      <c r="J50" s="82"/>
      <c r="K50" s="82"/>
      <c r="L50" s="82"/>
      <c r="M50" s="82"/>
      <c r="N50" s="82"/>
    </row>
    <row r="51" spans="1:14" s="38" customFormat="1" ht="14.5" x14ac:dyDescent="0.35">
      <c r="A51" s="197" t="s">
        <v>372</v>
      </c>
      <c r="B51" s="381" t="s">
        <v>946</v>
      </c>
      <c r="C51" s="314" t="s">
        <v>926</v>
      </c>
      <c r="D51" s="292">
        <v>71.945309875423959</v>
      </c>
      <c r="E51" s="292">
        <v>72.813797791998581</v>
      </c>
      <c r="F51" s="292">
        <v>72.298686614729192</v>
      </c>
      <c r="G51" s="293">
        <v>74.497573700059462</v>
      </c>
      <c r="H51" s="82"/>
      <c r="I51" s="82"/>
      <c r="J51" s="82"/>
      <c r="K51" s="82"/>
      <c r="L51" s="82"/>
      <c r="M51" s="82"/>
      <c r="N51" s="82"/>
    </row>
    <row r="52" spans="1:14" ht="14.5" x14ac:dyDescent="0.35">
      <c r="A52" s="197" t="s">
        <v>373</v>
      </c>
      <c r="B52" s="381" t="s">
        <v>930</v>
      </c>
      <c r="C52" s="314" t="s">
        <v>892</v>
      </c>
      <c r="D52" s="292">
        <v>60962</v>
      </c>
      <c r="E52" s="292">
        <v>55185</v>
      </c>
      <c r="F52" s="292">
        <v>58065</v>
      </c>
      <c r="G52" s="293">
        <v>66481</v>
      </c>
      <c r="H52" s="79"/>
      <c r="I52" s="79"/>
      <c r="J52" s="79"/>
      <c r="K52" s="79"/>
      <c r="L52" s="79"/>
      <c r="M52" s="79"/>
      <c r="N52" s="79"/>
    </row>
    <row r="53" spans="1:14" ht="14.5" x14ac:dyDescent="0.35">
      <c r="A53" s="197" t="s">
        <v>374</v>
      </c>
      <c r="B53" s="383" t="s">
        <v>947</v>
      </c>
      <c r="C53" s="120" t="s">
        <v>926</v>
      </c>
      <c r="D53" s="296">
        <v>28.054690124576041</v>
      </c>
      <c r="E53" s="296">
        <v>27.186202208001419</v>
      </c>
      <c r="F53" s="296">
        <v>27.701313385270808</v>
      </c>
      <c r="G53" s="297">
        <v>25.502426299940538</v>
      </c>
      <c r="H53" s="79"/>
      <c r="I53" s="79"/>
      <c r="J53" s="79"/>
      <c r="K53" s="79"/>
      <c r="L53" s="79"/>
      <c r="M53" s="79"/>
      <c r="N53" s="79"/>
    </row>
    <row r="54" spans="1:14" ht="15.5" x14ac:dyDescent="0.35">
      <c r="A54" s="197" t="s">
        <v>375</v>
      </c>
      <c r="B54" s="396" t="s">
        <v>955</v>
      </c>
      <c r="C54" s="285" t="s">
        <v>892</v>
      </c>
      <c r="D54" s="318">
        <v>7809</v>
      </c>
      <c r="E54" s="318">
        <v>11510</v>
      </c>
      <c r="F54" s="318">
        <v>6465</v>
      </c>
      <c r="G54" s="319">
        <v>7129</v>
      </c>
      <c r="H54" s="27"/>
      <c r="I54" s="27"/>
      <c r="J54" s="27"/>
      <c r="K54" s="27"/>
    </row>
    <row r="55" spans="1:14" ht="14.5" x14ac:dyDescent="0.35">
      <c r="A55" s="197" t="s">
        <v>376</v>
      </c>
      <c r="B55" s="381" t="s">
        <v>929</v>
      </c>
      <c r="C55" s="314" t="s">
        <v>892</v>
      </c>
      <c r="D55" s="292">
        <v>1506</v>
      </c>
      <c r="E55" s="292">
        <v>3247</v>
      </c>
      <c r="F55" s="292">
        <v>1286</v>
      </c>
      <c r="G55" s="293">
        <v>1832</v>
      </c>
      <c r="H55" s="27"/>
      <c r="I55" s="27"/>
      <c r="J55" s="27"/>
      <c r="K55" s="27"/>
    </row>
    <row r="56" spans="1:14" ht="14.5" x14ac:dyDescent="0.35">
      <c r="A56" s="197" t="s">
        <v>377</v>
      </c>
      <c r="B56" s="381" t="s">
        <v>946</v>
      </c>
      <c r="C56" s="314" t="s">
        <v>926</v>
      </c>
      <c r="D56" s="292">
        <v>19.285439877064924</v>
      </c>
      <c r="E56" s="292">
        <v>28.210251954821896</v>
      </c>
      <c r="F56" s="292">
        <v>19.891724671307038</v>
      </c>
      <c r="G56" s="293">
        <v>25.697853836442697</v>
      </c>
      <c r="H56" s="27"/>
      <c r="I56" s="27"/>
      <c r="J56" s="27"/>
      <c r="K56" s="27"/>
    </row>
    <row r="57" spans="1:14" ht="14.5" x14ac:dyDescent="0.35">
      <c r="A57" s="197" t="s">
        <v>378</v>
      </c>
      <c r="B57" s="381" t="s">
        <v>930</v>
      </c>
      <c r="C57" s="314" t="s">
        <v>892</v>
      </c>
      <c r="D57" s="292">
        <v>6303</v>
      </c>
      <c r="E57" s="292">
        <v>8263</v>
      </c>
      <c r="F57" s="292">
        <v>5179</v>
      </c>
      <c r="G57" s="293">
        <v>5297</v>
      </c>
      <c r="H57" s="27"/>
      <c r="I57" s="27"/>
      <c r="J57" s="27"/>
      <c r="K57" s="27"/>
    </row>
    <row r="58" spans="1:14" ht="14.5" x14ac:dyDescent="0.35">
      <c r="A58" s="197" t="s">
        <v>379</v>
      </c>
      <c r="B58" s="383" t="s">
        <v>947</v>
      </c>
      <c r="C58" s="120" t="s">
        <v>926</v>
      </c>
      <c r="D58" s="296">
        <v>80.714560122935069</v>
      </c>
      <c r="E58" s="296">
        <v>71.789748045178101</v>
      </c>
      <c r="F58" s="296">
        <v>80.108275328692955</v>
      </c>
      <c r="G58" s="297">
        <v>74.302146163557296</v>
      </c>
      <c r="H58" s="27"/>
      <c r="I58" s="27"/>
      <c r="J58" s="27"/>
      <c r="K58" s="27"/>
    </row>
    <row r="59" spans="1:14" ht="15.5" x14ac:dyDescent="0.35">
      <c r="A59" s="197" t="s">
        <v>380</v>
      </c>
      <c r="B59" s="397"/>
      <c r="C59" s="278"/>
      <c r="D59" s="156"/>
      <c r="E59" s="156"/>
      <c r="F59" s="156"/>
      <c r="G59" s="156"/>
      <c r="H59" s="27"/>
      <c r="I59" s="27"/>
      <c r="J59" s="27"/>
      <c r="K59" s="27"/>
    </row>
    <row r="60" spans="1:14" ht="15.5" x14ac:dyDescent="0.35">
      <c r="A60" s="197" t="s">
        <v>381</v>
      </c>
      <c r="B60" s="395" t="s">
        <v>925</v>
      </c>
      <c r="C60" s="282" t="s">
        <v>714</v>
      </c>
      <c r="D60" s="281">
        <v>2020</v>
      </c>
      <c r="E60" s="281">
        <v>2021</v>
      </c>
      <c r="F60" s="281">
        <v>2022</v>
      </c>
      <c r="G60" s="281">
        <v>2023</v>
      </c>
      <c r="H60" s="27"/>
      <c r="I60" s="27"/>
      <c r="J60" s="27"/>
      <c r="K60" s="27"/>
    </row>
    <row r="61" spans="1:14" ht="15.5" x14ac:dyDescent="0.35">
      <c r="A61" s="197" t="s">
        <v>382</v>
      </c>
      <c r="B61" s="166" t="s">
        <v>956</v>
      </c>
      <c r="C61" s="285" t="s">
        <v>892</v>
      </c>
      <c r="D61" s="286">
        <v>26992</v>
      </c>
      <c r="E61" s="286">
        <v>31140</v>
      </c>
      <c r="F61" s="286">
        <v>38488</v>
      </c>
      <c r="G61" s="319">
        <v>41075</v>
      </c>
      <c r="H61" s="27"/>
      <c r="I61" s="27"/>
      <c r="J61" s="27"/>
      <c r="K61" s="27"/>
    </row>
    <row r="62" spans="1:14" ht="15.5" x14ac:dyDescent="0.35">
      <c r="A62" s="197" t="s">
        <v>383</v>
      </c>
      <c r="B62" s="398" t="s">
        <v>928</v>
      </c>
      <c r="C62" s="399"/>
      <c r="D62" s="399"/>
      <c r="E62" s="399"/>
      <c r="F62" s="399"/>
      <c r="G62" s="399"/>
      <c r="H62" s="27"/>
      <c r="I62" s="27"/>
      <c r="J62" s="27"/>
      <c r="K62" s="27"/>
    </row>
    <row r="63" spans="1:14" ht="14.5" x14ac:dyDescent="0.35">
      <c r="A63" s="197" t="s">
        <v>384</v>
      </c>
      <c r="B63" s="381" t="s">
        <v>929</v>
      </c>
      <c r="C63" s="116" t="s">
        <v>892</v>
      </c>
      <c r="D63" s="400">
        <v>20140</v>
      </c>
      <c r="E63" s="400">
        <v>22908</v>
      </c>
      <c r="F63" s="400">
        <v>28781</v>
      </c>
      <c r="G63" s="293">
        <v>31367</v>
      </c>
      <c r="H63" s="27"/>
      <c r="I63" s="27"/>
      <c r="J63" s="27"/>
      <c r="K63" s="27"/>
    </row>
    <row r="64" spans="1:14" ht="14.5" x14ac:dyDescent="0.35">
      <c r="A64" s="197" t="s">
        <v>385</v>
      </c>
      <c r="B64" s="381" t="s">
        <v>946</v>
      </c>
      <c r="C64" s="314" t="s">
        <v>926</v>
      </c>
      <c r="D64" s="292">
        <v>74.614700652045059</v>
      </c>
      <c r="E64" s="292">
        <v>73.564547206165699</v>
      </c>
      <c r="F64" s="292">
        <v>74.779151943462892</v>
      </c>
      <c r="G64" s="293">
        <v>76.365185636031654</v>
      </c>
      <c r="H64" s="27"/>
      <c r="I64" s="27"/>
      <c r="J64" s="27"/>
      <c r="K64" s="27"/>
    </row>
    <row r="65" spans="1:11" ht="14.5" x14ac:dyDescent="0.35">
      <c r="A65" s="197" t="s">
        <v>386</v>
      </c>
      <c r="B65" s="381" t="s">
        <v>930</v>
      </c>
      <c r="C65" s="314" t="s">
        <v>892</v>
      </c>
      <c r="D65" s="292">
        <v>6852</v>
      </c>
      <c r="E65" s="292">
        <v>8232</v>
      </c>
      <c r="F65" s="292">
        <v>9707</v>
      </c>
      <c r="G65" s="293">
        <v>9708</v>
      </c>
      <c r="H65" s="27"/>
      <c r="I65" s="27"/>
      <c r="J65" s="27"/>
      <c r="K65" s="27"/>
    </row>
    <row r="66" spans="1:11" ht="14.5" x14ac:dyDescent="0.35">
      <c r="A66" s="197" t="s">
        <v>387</v>
      </c>
      <c r="B66" s="383" t="s">
        <v>947</v>
      </c>
      <c r="C66" s="120" t="s">
        <v>926</v>
      </c>
      <c r="D66" s="296">
        <v>25.385299347954948</v>
      </c>
      <c r="E66" s="296">
        <v>26.435452793834298</v>
      </c>
      <c r="F66" s="296">
        <v>25.220848056537104</v>
      </c>
      <c r="G66" s="297">
        <v>23.634814363968353</v>
      </c>
      <c r="H66" s="27"/>
      <c r="I66" s="27"/>
      <c r="J66" s="27"/>
      <c r="K66" s="27"/>
    </row>
    <row r="67" spans="1:11" ht="15.5" x14ac:dyDescent="0.35">
      <c r="A67" s="197" t="s">
        <v>388</v>
      </c>
      <c r="B67" s="174" t="s">
        <v>931</v>
      </c>
      <c r="C67" s="174"/>
      <c r="D67" s="174"/>
      <c r="E67" s="174"/>
      <c r="F67" s="174"/>
      <c r="G67" s="174"/>
      <c r="H67" s="27"/>
      <c r="I67" s="27"/>
      <c r="J67" s="27"/>
      <c r="K67" s="27"/>
    </row>
    <row r="68" spans="1:11" ht="14.5" x14ac:dyDescent="0.35">
      <c r="A68" s="197" t="s">
        <v>389</v>
      </c>
      <c r="B68" s="393" t="s">
        <v>932</v>
      </c>
      <c r="C68" s="314" t="s">
        <v>892</v>
      </c>
      <c r="D68" s="292">
        <v>10145</v>
      </c>
      <c r="E68" s="292">
        <v>11673</v>
      </c>
      <c r="F68" s="292">
        <v>12288.257316717411</v>
      </c>
      <c r="G68" s="293">
        <v>13831</v>
      </c>
      <c r="H68" s="27"/>
      <c r="I68" s="27"/>
      <c r="J68" s="27"/>
      <c r="K68" s="27"/>
    </row>
    <row r="69" spans="1:11" ht="14.5" x14ac:dyDescent="0.35">
      <c r="A69" s="197" t="s">
        <v>390</v>
      </c>
      <c r="B69" s="393" t="s">
        <v>949</v>
      </c>
      <c r="C69" s="314" t="s">
        <v>926</v>
      </c>
      <c r="D69" s="292">
        <v>37.585210432720807</v>
      </c>
      <c r="E69" s="292">
        <v>37.485549132947973</v>
      </c>
      <c r="F69" s="292">
        <v>31.927502901469058</v>
      </c>
      <c r="G69" s="293">
        <v>33.672550213024955</v>
      </c>
      <c r="H69" s="27"/>
      <c r="I69" s="27"/>
      <c r="J69" s="27"/>
      <c r="K69" s="27"/>
    </row>
    <row r="70" spans="1:11" ht="14.5" x14ac:dyDescent="0.35">
      <c r="A70" s="197" t="s">
        <v>391</v>
      </c>
      <c r="B70" s="393" t="s">
        <v>933</v>
      </c>
      <c r="C70" s="314" t="s">
        <v>892</v>
      </c>
      <c r="D70" s="292">
        <v>10224</v>
      </c>
      <c r="E70" s="292">
        <v>12171</v>
      </c>
      <c r="F70" s="292">
        <v>16371.960876157136</v>
      </c>
      <c r="G70" s="293">
        <v>21428</v>
      </c>
      <c r="H70" s="27"/>
      <c r="I70" s="27"/>
      <c r="J70" s="27"/>
      <c r="K70" s="27"/>
    </row>
    <row r="71" spans="1:11" ht="14.5" x14ac:dyDescent="0.35">
      <c r="A71" s="197" t="s">
        <v>392</v>
      </c>
      <c r="B71" s="393" t="s">
        <v>950</v>
      </c>
      <c r="C71" s="314" t="s">
        <v>926</v>
      </c>
      <c r="D71" s="292">
        <v>37.877889745109663</v>
      </c>
      <c r="E71" s="292">
        <v>39.084778420038532</v>
      </c>
      <c r="F71" s="292">
        <v>42.537832249420951</v>
      </c>
      <c r="G71" s="293">
        <v>52.167985392574558</v>
      </c>
      <c r="H71" s="27"/>
      <c r="I71" s="27"/>
      <c r="J71" s="27"/>
      <c r="K71" s="27"/>
    </row>
    <row r="72" spans="1:11" ht="14.5" x14ac:dyDescent="0.35">
      <c r="A72" s="197" t="s">
        <v>393</v>
      </c>
      <c r="B72" s="393" t="s">
        <v>934</v>
      </c>
      <c r="C72" s="314" t="s">
        <v>892</v>
      </c>
      <c r="D72" s="292">
        <v>2186</v>
      </c>
      <c r="E72" s="292">
        <v>2850</v>
      </c>
      <c r="F72" s="292">
        <v>3967.7818071254533</v>
      </c>
      <c r="G72" s="293">
        <v>5816</v>
      </c>
      <c r="H72" s="27"/>
      <c r="I72" s="27"/>
      <c r="J72" s="27"/>
      <c r="K72" s="27"/>
    </row>
    <row r="73" spans="1:11" ht="14.5" x14ac:dyDescent="0.35">
      <c r="A73" s="197" t="s">
        <v>394</v>
      </c>
      <c r="B73" s="394" t="s">
        <v>951</v>
      </c>
      <c r="C73" s="120" t="s">
        <v>926</v>
      </c>
      <c r="D73" s="296">
        <v>8.0986959098992291</v>
      </c>
      <c r="E73" s="296">
        <v>9.1522157996146429</v>
      </c>
      <c r="F73" s="296">
        <v>10.309140010199162</v>
      </c>
      <c r="G73" s="297">
        <v>14.159464394400487</v>
      </c>
      <c r="H73" s="27"/>
      <c r="I73" s="27"/>
      <c r="J73" s="27"/>
      <c r="K73" s="27"/>
    </row>
    <row r="74" spans="1:11" ht="15.5" x14ac:dyDescent="0.35">
      <c r="A74" s="197" t="s">
        <v>395</v>
      </c>
      <c r="B74" s="384"/>
      <c r="C74" s="156"/>
      <c r="D74" s="156"/>
      <c r="E74" s="156"/>
      <c r="F74" s="156"/>
      <c r="G74" s="156"/>
      <c r="H74" s="124"/>
      <c r="I74" s="124"/>
      <c r="J74" s="124"/>
      <c r="K74" s="124"/>
    </row>
    <row r="75" spans="1:11" ht="15.5" x14ac:dyDescent="0.35">
      <c r="A75" s="197" t="s">
        <v>396</v>
      </c>
      <c r="B75" s="395" t="s">
        <v>957</v>
      </c>
      <c r="C75" s="282" t="s">
        <v>714</v>
      </c>
      <c r="D75" s="281">
        <v>2020</v>
      </c>
      <c r="E75" s="281">
        <v>2021</v>
      </c>
      <c r="F75" s="281">
        <v>2022</v>
      </c>
      <c r="G75" s="281">
        <v>2023</v>
      </c>
      <c r="H75" s="401"/>
      <c r="I75" s="401"/>
      <c r="J75" s="401"/>
      <c r="K75" s="401"/>
    </row>
    <row r="76" spans="1:11" ht="15.5" x14ac:dyDescent="0.35">
      <c r="A76" s="197" t="s">
        <v>397</v>
      </c>
      <c r="B76" s="204" t="s">
        <v>958</v>
      </c>
      <c r="C76" s="285" t="s">
        <v>892</v>
      </c>
      <c r="D76" s="305">
        <v>2304</v>
      </c>
      <c r="E76" s="305">
        <v>2489</v>
      </c>
      <c r="F76" s="305">
        <v>2684</v>
      </c>
      <c r="G76" s="306">
        <v>2764</v>
      </c>
      <c r="H76" s="124"/>
      <c r="I76" s="124"/>
      <c r="J76" s="124"/>
      <c r="K76" s="124"/>
    </row>
    <row r="77" spans="1:11" ht="15.5" x14ac:dyDescent="0.35">
      <c r="A77" s="197" t="s">
        <v>398</v>
      </c>
      <c r="B77" s="402" t="s">
        <v>894</v>
      </c>
      <c r="C77" s="314" t="s">
        <v>892</v>
      </c>
      <c r="D77" s="292">
        <v>2293</v>
      </c>
      <c r="E77" s="292">
        <v>2481</v>
      </c>
      <c r="F77" s="292">
        <v>2672</v>
      </c>
      <c r="G77" s="293">
        <v>2749</v>
      </c>
      <c r="H77" s="124"/>
      <c r="I77" s="124"/>
      <c r="J77" s="124"/>
      <c r="K77" s="124"/>
    </row>
    <row r="78" spans="1:11" ht="15.5" x14ac:dyDescent="0.35">
      <c r="A78" s="197" t="s">
        <v>399</v>
      </c>
      <c r="B78" s="393" t="s">
        <v>895</v>
      </c>
      <c r="C78" s="314" t="s">
        <v>892</v>
      </c>
      <c r="D78" s="292">
        <v>0</v>
      </c>
      <c r="E78" s="292">
        <v>0</v>
      </c>
      <c r="F78" s="292">
        <v>2</v>
      </c>
      <c r="G78" s="293">
        <v>36</v>
      </c>
      <c r="H78" s="124"/>
      <c r="I78" s="124"/>
      <c r="J78" s="124"/>
      <c r="K78" s="124"/>
    </row>
    <row r="79" spans="1:11" ht="15.5" x14ac:dyDescent="0.35">
      <c r="A79" s="197" t="s">
        <v>400</v>
      </c>
      <c r="B79" s="393" t="s">
        <v>896</v>
      </c>
      <c r="C79" s="314" t="s">
        <v>892</v>
      </c>
      <c r="D79" s="292">
        <v>84</v>
      </c>
      <c r="E79" s="292">
        <v>91</v>
      </c>
      <c r="F79" s="292">
        <v>104</v>
      </c>
      <c r="G79" s="293">
        <v>137</v>
      </c>
      <c r="H79" s="124"/>
      <c r="I79" s="124"/>
      <c r="J79" s="124"/>
      <c r="K79" s="124"/>
    </row>
    <row r="80" spans="1:11" ht="15.5" x14ac:dyDescent="0.35">
      <c r="A80" s="197" t="s">
        <v>401</v>
      </c>
      <c r="B80" s="393" t="s">
        <v>897</v>
      </c>
      <c r="C80" s="314" t="s">
        <v>892</v>
      </c>
      <c r="D80" s="292">
        <v>107</v>
      </c>
      <c r="E80" s="292">
        <v>105</v>
      </c>
      <c r="F80" s="292">
        <v>108</v>
      </c>
      <c r="G80" s="293">
        <v>119</v>
      </c>
      <c r="H80" s="124"/>
      <c r="I80" s="124"/>
      <c r="J80" s="124"/>
      <c r="K80" s="124"/>
    </row>
    <row r="81" spans="1:11" ht="15.5" x14ac:dyDescent="0.35">
      <c r="A81" s="197" t="s">
        <v>402</v>
      </c>
      <c r="B81" s="393" t="s">
        <v>898</v>
      </c>
      <c r="C81" s="314" t="s">
        <v>892</v>
      </c>
      <c r="D81" s="292">
        <v>95</v>
      </c>
      <c r="E81" s="292">
        <v>85</v>
      </c>
      <c r="F81" s="292">
        <v>94</v>
      </c>
      <c r="G81" s="293">
        <v>66</v>
      </c>
      <c r="H81" s="124"/>
      <c r="I81" s="124"/>
      <c r="J81" s="124"/>
      <c r="K81" s="124"/>
    </row>
    <row r="82" spans="1:11" ht="15.5" x14ac:dyDescent="0.35">
      <c r="A82" s="197" t="s">
        <v>403</v>
      </c>
      <c r="B82" s="393" t="s">
        <v>899</v>
      </c>
      <c r="C82" s="314" t="s">
        <v>892</v>
      </c>
      <c r="D82" s="292">
        <v>187</v>
      </c>
      <c r="E82" s="292">
        <v>213</v>
      </c>
      <c r="F82" s="292">
        <v>219</v>
      </c>
      <c r="G82" s="293">
        <v>214</v>
      </c>
      <c r="H82" s="124"/>
      <c r="I82" s="124"/>
      <c r="J82" s="124"/>
      <c r="K82" s="124"/>
    </row>
    <row r="83" spans="1:11" ht="15.5" x14ac:dyDescent="0.35">
      <c r="A83" s="197" t="s">
        <v>404</v>
      </c>
      <c r="B83" s="393" t="s">
        <v>900</v>
      </c>
      <c r="C83" s="314" t="s">
        <v>892</v>
      </c>
      <c r="D83" s="292">
        <v>56</v>
      </c>
      <c r="E83" s="292">
        <v>59</v>
      </c>
      <c r="F83" s="292">
        <v>54</v>
      </c>
      <c r="G83" s="293">
        <v>47</v>
      </c>
      <c r="H83" s="124"/>
      <c r="I83" s="124"/>
      <c r="J83" s="124"/>
      <c r="K83" s="124"/>
    </row>
    <row r="84" spans="1:11" ht="15.5" x14ac:dyDescent="0.35">
      <c r="A84" s="197" t="s">
        <v>405</v>
      </c>
      <c r="B84" s="393" t="s">
        <v>901</v>
      </c>
      <c r="C84" s="314" t="s">
        <v>892</v>
      </c>
      <c r="D84" s="292">
        <v>88</v>
      </c>
      <c r="E84" s="292">
        <v>81</v>
      </c>
      <c r="F84" s="292">
        <v>107</v>
      </c>
      <c r="G84" s="293">
        <v>94</v>
      </c>
      <c r="H84" s="124"/>
      <c r="I84" s="124"/>
      <c r="J84" s="124"/>
      <c r="K84" s="124"/>
    </row>
    <row r="85" spans="1:11" ht="15.5" x14ac:dyDescent="0.35">
      <c r="A85" s="197" t="s">
        <v>406</v>
      </c>
      <c r="B85" s="393" t="s">
        <v>902</v>
      </c>
      <c r="C85" s="314" t="s">
        <v>892</v>
      </c>
      <c r="D85" s="292">
        <v>9</v>
      </c>
      <c r="E85" s="292">
        <v>11</v>
      </c>
      <c r="F85" s="292">
        <v>18</v>
      </c>
      <c r="G85" s="293">
        <v>46</v>
      </c>
      <c r="H85" s="124"/>
      <c r="I85" s="124"/>
      <c r="J85" s="124"/>
      <c r="K85" s="124"/>
    </row>
    <row r="86" spans="1:11" ht="15.5" x14ac:dyDescent="0.35">
      <c r="A86" s="197" t="s">
        <v>407</v>
      </c>
      <c r="B86" s="393" t="s">
        <v>903</v>
      </c>
      <c r="C86" s="314" t="s">
        <v>892</v>
      </c>
      <c r="D86" s="292">
        <v>167</v>
      </c>
      <c r="E86" s="292">
        <v>176</v>
      </c>
      <c r="F86" s="292">
        <v>189</v>
      </c>
      <c r="G86" s="293">
        <v>276</v>
      </c>
      <c r="H86" s="124"/>
      <c r="I86" s="124"/>
      <c r="J86" s="124"/>
      <c r="K86" s="124"/>
    </row>
    <row r="87" spans="1:11" ht="15.5" x14ac:dyDescent="0.35">
      <c r="A87" s="197" t="s">
        <v>408</v>
      </c>
      <c r="B87" s="393" t="s">
        <v>904</v>
      </c>
      <c r="C87" s="314" t="s">
        <v>892</v>
      </c>
      <c r="D87" s="292">
        <v>74</v>
      </c>
      <c r="E87" s="292">
        <v>90</v>
      </c>
      <c r="F87" s="292">
        <v>95</v>
      </c>
      <c r="G87" s="293">
        <v>65</v>
      </c>
      <c r="H87" s="124"/>
      <c r="I87" s="124"/>
      <c r="J87" s="124"/>
      <c r="K87" s="124"/>
    </row>
    <row r="88" spans="1:11" ht="15.5" x14ac:dyDescent="0.35">
      <c r="A88" s="197" t="s">
        <v>409</v>
      </c>
      <c r="B88" s="393" t="s">
        <v>905</v>
      </c>
      <c r="C88" s="314" t="s">
        <v>892</v>
      </c>
      <c r="D88" s="292">
        <v>121</v>
      </c>
      <c r="E88" s="292">
        <v>108</v>
      </c>
      <c r="F88" s="292">
        <v>117</v>
      </c>
      <c r="G88" s="293">
        <v>136</v>
      </c>
      <c r="H88" s="124"/>
      <c r="I88" s="124"/>
      <c r="J88" s="124"/>
      <c r="K88" s="124"/>
    </row>
    <row r="89" spans="1:11" ht="15.5" x14ac:dyDescent="0.35">
      <c r="A89" s="197" t="s">
        <v>410</v>
      </c>
      <c r="B89" s="393" t="s">
        <v>906</v>
      </c>
      <c r="C89" s="314" t="s">
        <v>892</v>
      </c>
      <c r="D89" s="292">
        <v>292</v>
      </c>
      <c r="E89" s="292">
        <v>444</v>
      </c>
      <c r="F89" s="292">
        <v>474</v>
      </c>
      <c r="G89" s="293">
        <v>346</v>
      </c>
      <c r="H89" s="124"/>
      <c r="I89" s="124"/>
      <c r="J89" s="124"/>
      <c r="K89" s="124"/>
    </row>
    <row r="90" spans="1:11" ht="15.5" x14ac:dyDescent="0.35">
      <c r="A90" s="197" t="s">
        <v>411</v>
      </c>
      <c r="B90" s="393" t="s">
        <v>907</v>
      </c>
      <c r="C90" s="314" t="s">
        <v>892</v>
      </c>
      <c r="D90" s="292">
        <v>186</v>
      </c>
      <c r="E90" s="292">
        <v>187</v>
      </c>
      <c r="F90" s="292">
        <v>192</v>
      </c>
      <c r="G90" s="293">
        <v>192</v>
      </c>
      <c r="H90" s="124"/>
      <c r="I90" s="124"/>
      <c r="J90" s="124"/>
      <c r="K90" s="124"/>
    </row>
    <row r="91" spans="1:11" ht="15.5" x14ac:dyDescent="0.35">
      <c r="A91" s="197" t="s">
        <v>412</v>
      </c>
      <c r="B91" s="393" t="s">
        <v>908</v>
      </c>
      <c r="C91" s="314" t="s">
        <v>892</v>
      </c>
      <c r="D91" s="292">
        <v>33</v>
      </c>
      <c r="E91" s="292">
        <v>29</v>
      </c>
      <c r="F91" s="292">
        <v>31</v>
      </c>
      <c r="G91" s="293">
        <v>32</v>
      </c>
      <c r="H91" s="124"/>
      <c r="I91" s="124"/>
      <c r="J91" s="124"/>
      <c r="K91" s="124"/>
    </row>
    <row r="92" spans="1:11" ht="15.5" x14ac:dyDescent="0.35">
      <c r="A92" s="197" t="s">
        <v>413</v>
      </c>
      <c r="B92" s="393" t="s">
        <v>909</v>
      </c>
      <c r="C92" s="314" t="s">
        <v>892</v>
      </c>
      <c r="D92" s="292">
        <v>198</v>
      </c>
      <c r="E92" s="292">
        <v>209</v>
      </c>
      <c r="F92" s="292">
        <v>228</v>
      </c>
      <c r="G92" s="293">
        <v>271</v>
      </c>
      <c r="H92" s="124"/>
      <c r="I92" s="124"/>
      <c r="J92" s="124"/>
      <c r="K92" s="124"/>
    </row>
    <row r="93" spans="1:11" ht="15.5" x14ac:dyDescent="0.35">
      <c r="A93" s="197" t="s">
        <v>414</v>
      </c>
      <c r="B93" s="393" t="s">
        <v>910</v>
      </c>
      <c r="C93" s="314" t="s">
        <v>892</v>
      </c>
      <c r="D93" s="292">
        <v>0</v>
      </c>
      <c r="E93" s="292">
        <v>0</v>
      </c>
      <c r="F93" s="292">
        <v>2</v>
      </c>
      <c r="G93" s="293">
        <v>37</v>
      </c>
      <c r="H93" s="124"/>
      <c r="I93" s="124"/>
      <c r="J93" s="124"/>
      <c r="K93" s="124"/>
    </row>
    <row r="94" spans="1:11" ht="15.5" x14ac:dyDescent="0.35">
      <c r="A94" s="197" t="s">
        <v>415</v>
      </c>
      <c r="B94" s="393" t="s">
        <v>911</v>
      </c>
      <c r="C94" s="314" t="s">
        <v>892</v>
      </c>
      <c r="D94" s="292">
        <v>113</v>
      </c>
      <c r="E94" s="292">
        <v>113</v>
      </c>
      <c r="F94" s="292">
        <v>125</v>
      </c>
      <c r="G94" s="293">
        <v>73</v>
      </c>
      <c r="H94" s="124"/>
      <c r="I94" s="124"/>
      <c r="J94" s="124"/>
      <c r="K94" s="124"/>
    </row>
    <row r="95" spans="1:11" ht="15.5" x14ac:dyDescent="0.35">
      <c r="A95" s="197" t="s">
        <v>416</v>
      </c>
      <c r="B95" s="393" t="s">
        <v>913</v>
      </c>
      <c r="C95" s="314" t="s">
        <v>892</v>
      </c>
      <c r="D95" s="292">
        <v>141</v>
      </c>
      <c r="E95" s="292">
        <v>129</v>
      </c>
      <c r="F95" s="292">
        <v>145</v>
      </c>
      <c r="G95" s="293">
        <v>189</v>
      </c>
      <c r="H95" s="124"/>
      <c r="I95" s="124"/>
      <c r="J95" s="124"/>
      <c r="K95" s="124"/>
    </row>
    <row r="96" spans="1:11" ht="15.5" x14ac:dyDescent="0.35">
      <c r="A96" s="197" t="s">
        <v>417</v>
      </c>
      <c r="B96" s="393" t="s">
        <v>914</v>
      </c>
      <c r="C96" s="314" t="s">
        <v>892</v>
      </c>
      <c r="D96" s="292">
        <v>263</v>
      </c>
      <c r="E96" s="292">
        <v>246</v>
      </c>
      <c r="F96" s="292">
        <v>254</v>
      </c>
      <c r="G96" s="293">
        <v>293</v>
      </c>
      <c r="H96" s="124"/>
      <c r="I96" s="124"/>
      <c r="J96" s="124"/>
      <c r="K96" s="124"/>
    </row>
    <row r="97" spans="1:11" ht="15.5" x14ac:dyDescent="0.35">
      <c r="A97" s="197" t="s">
        <v>418</v>
      </c>
      <c r="B97" s="393" t="s">
        <v>915</v>
      </c>
      <c r="C97" s="314" t="s">
        <v>892</v>
      </c>
      <c r="D97" s="292">
        <v>79</v>
      </c>
      <c r="E97" s="292">
        <v>105</v>
      </c>
      <c r="F97" s="292">
        <v>114</v>
      </c>
      <c r="G97" s="293">
        <v>80</v>
      </c>
      <c r="H97" s="124"/>
      <c r="I97" s="124"/>
      <c r="J97" s="124"/>
      <c r="K97" s="124"/>
    </row>
    <row r="98" spans="1:11" ht="15.5" x14ac:dyDescent="0.35">
      <c r="A98" s="197" t="s">
        <v>419</v>
      </c>
      <c r="B98" s="403" t="s">
        <v>917</v>
      </c>
      <c r="C98" s="120" t="s">
        <v>892</v>
      </c>
      <c r="D98" s="296">
        <v>11</v>
      </c>
      <c r="E98" s="296">
        <v>8</v>
      </c>
      <c r="F98" s="296">
        <v>12</v>
      </c>
      <c r="G98" s="297">
        <v>15</v>
      </c>
      <c r="H98" s="124"/>
      <c r="I98" s="124"/>
      <c r="J98" s="124"/>
      <c r="K98" s="124"/>
    </row>
    <row r="99" spans="1:11" ht="20.5" customHeight="1" x14ac:dyDescent="0.35">
      <c r="B99" s="384"/>
      <c r="C99" s="156"/>
      <c r="D99" s="156"/>
      <c r="E99" s="156"/>
      <c r="F99" s="156"/>
      <c r="G99" s="156"/>
      <c r="H99" s="124"/>
      <c r="I99" s="124"/>
      <c r="J99" s="124"/>
      <c r="K99" s="124"/>
    </row>
    <row r="100" spans="1:11" ht="20.5" customHeight="1" x14ac:dyDescent="0.35">
      <c r="B100" s="384"/>
      <c r="C100" s="156"/>
      <c r="D100" s="156"/>
      <c r="E100" s="156"/>
      <c r="F100" s="156"/>
      <c r="G100" s="156"/>
      <c r="H100" s="124"/>
      <c r="I100" s="124"/>
      <c r="J100" s="124"/>
      <c r="K100" s="124"/>
    </row>
    <row r="101" spans="1:11" ht="20.5" customHeight="1" x14ac:dyDescent="0.35">
      <c r="B101" s="384"/>
      <c r="C101" s="156"/>
      <c r="D101" s="156"/>
      <c r="E101" s="156"/>
      <c r="F101" s="156"/>
      <c r="G101" s="156"/>
      <c r="H101" s="124"/>
      <c r="I101" s="124"/>
      <c r="J101" s="124"/>
      <c r="K101" s="124"/>
    </row>
    <row r="102" spans="1:11" ht="20.5" customHeight="1" x14ac:dyDescent="0.35">
      <c r="B102" s="384"/>
      <c r="C102" s="156"/>
      <c r="D102" s="156"/>
      <c r="E102" s="156"/>
      <c r="F102" s="156"/>
      <c r="G102" s="156"/>
      <c r="H102" s="124"/>
      <c r="I102" s="124"/>
      <c r="J102" s="124"/>
      <c r="K102" s="124"/>
    </row>
    <row r="103" spans="1:11" ht="20.5" customHeight="1" x14ac:dyDescent="0.35">
      <c r="B103" s="384"/>
      <c r="C103" s="156"/>
      <c r="D103" s="156"/>
      <c r="E103" s="156"/>
      <c r="F103" s="156"/>
      <c r="G103" s="156"/>
      <c r="H103" s="124"/>
      <c r="I103" s="124"/>
      <c r="J103" s="124"/>
      <c r="K103" s="124"/>
    </row>
    <row r="104" spans="1:11" ht="20.5" customHeight="1" x14ac:dyDescent="0.35">
      <c r="B104" s="384"/>
      <c r="C104" s="156"/>
      <c r="D104" s="156"/>
      <c r="E104" s="156"/>
      <c r="F104" s="156"/>
      <c r="G104" s="156"/>
      <c r="H104" s="124"/>
      <c r="I104" s="124"/>
      <c r="J104" s="124"/>
      <c r="K104" s="124"/>
    </row>
    <row r="105" spans="1:11" ht="20.5" customHeight="1" x14ac:dyDescent="0.35">
      <c r="B105" s="384"/>
      <c r="C105" s="156"/>
      <c r="D105" s="156"/>
      <c r="E105" s="156"/>
      <c r="F105" s="156"/>
      <c r="G105" s="156"/>
      <c r="H105" s="124"/>
      <c r="I105" s="124"/>
      <c r="J105" s="124"/>
      <c r="K105" s="124"/>
    </row>
    <row r="106" spans="1:11" ht="20.5" customHeight="1" x14ac:dyDescent="0.35">
      <c r="B106" s="384"/>
      <c r="C106" s="156"/>
      <c r="D106" s="156"/>
      <c r="E106" s="156"/>
      <c r="F106" s="156"/>
      <c r="G106" s="156"/>
      <c r="H106" s="124"/>
      <c r="I106" s="124"/>
      <c r="J106" s="124"/>
      <c r="K106" s="124"/>
    </row>
    <row r="107" spans="1:11" ht="20.5" customHeight="1" x14ac:dyDescent="0.35">
      <c r="B107" s="384"/>
      <c r="C107" s="156"/>
      <c r="D107" s="156"/>
      <c r="E107" s="156"/>
      <c r="F107" s="156"/>
      <c r="G107" s="156"/>
      <c r="H107" s="124"/>
      <c r="I107" s="124"/>
      <c r="J107" s="124"/>
      <c r="K107" s="124"/>
    </row>
    <row r="108" spans="1:11" ht="20.5" customHeight="1" x14ac:dyDescent="0.35">
      <c r="B108" s="384"/>
      <c r="C108" s="156"/>
      <c r="D108" s="156"/>
      <c r="E108" s="156"/>
      <c r="F108" s="156"/>
      <c r="G108" s="156"/>
      <c r="H108" s="124"/>
      <c r="I108" s="124"/>
      <c r="J108" s="124"/>
      <c r="K108" s="124"/>
    </row>
    <row r="109" spans="1:11" ht="20.5" customHeight="1" x14ac:dyDescent="0.35">
      <c r="B109" s="384"/>
      <c r="C109" s="156"/>
      <c r="D109" s="156"/>
      <c r="E109" s="156"/>
      <c r="F109" s="156"/>
      <c r="G109" s="156"/>
      <c r="H109" s="124"/>
      <c r="I109" s="124"/>
      <c r="J109" s="124"/>
      <c r="K109" s="124"/>
    </row>
    <row r="110" spans="1:11" ht="20.5" customHeight="1" x14ac:dyDescent="0.35">
      <c r="B110" s="384"/>
      <c r="C110" s="156"/>
      <c r="D110" s="156"/>
      <c r="E110" s="156"/>
      <c r="F110" s="156"/>
      <c r="G110" s="156"/>
      <c r="H110" s="124"/>
      <c r="I110" s="124"/>
      <c r="J110" s="124"/>
      <c r="K110" s="124"/>
    </row>
    <row r="111" spans="1:11" ht="20.5" customHeight="1" x14ac:dyDescent="0.35">
      <c r="B111" s="384"/>
      <c r="C111" s="156"/>
      <c r="D111" s="156"/>
      <c r="E111" s="156"/>
      <c r="F111" s="156"/>
      <c r="G111" s="156"/>
      <c r="H111" s="124"/>
      <c r="I111" s="124"/>
      <c r="J111" s="124"/>
      <c r="K111" s="124"/>
    </row>
    <row r="112" spans="1:11" ht="20.5" customHeight="1" x14ac:dyDescent="0.35">
      <c r="B112" s="384"/>
      <c r="C112" s="156"/>
      <c r="D112" s="156"/>
      <c r="E112" s="156"/>
      <c r="F112" s="156"/>
      <c r="G112" s="156"/>
      <c r="H112" s="124"/>
      <c r="I112" s="124"/>
      <c r="J112" s="124"/>
      <c r="K112" s="124"/>
    </row>
    <row r="113" spans="2:11" ht="20.5" customHeight="1" x14ac:dyDescent="0.35">
      <c r="B113" s="384"/>
      <c r="C113" s="156"/>
      <c r="D113" s="156"/>
      <c r="E113" s="156"/>
      <c r="F113" s="156"/>
      <c r="G113" s="156"/>
      <c r="H113" s="124"/>
      <c r="I113" s="124"/>
      <c r="J113" s="124"/>
      <c r="K113" s="124"/>
    </row>
    <row r="114" spans="2:11" ht="20.5" customHeight="1" x14ac:dyDescent="0.35">
      <c r="B114" s="384"/>
      <c r="C114" s="156"/>
      <c r="D114" s="156"/>
      <c r="E114" s="156"/>
      <c r="F114" s="156"/>
      <c r="G114" s="156"/>
      <c r="H114" s="124"/>
      <c r="I114" s="124"/>
      <c r="J114" s="124"/>
      <c r="K114" s="124"/>
    </row>
    <row r="115" spans="2:11" ht="20.5" customHeight="1" x14ac:dyDescent="0.35">
      <c r="B115" s="384"/>
      <c r="C115" s="156"/>
      <c r="D115" s="156"/>
      <c r="E115" s="156"/>
      <c r="F115" s="156"/>
      <c r="G115" s="156"/>
      <c r="H115" s="124"/>
      <c r="I115" s="124"/>
      <c r="J115" s="124"/>
      <c r="K115" s="124"/>
    </row>
    <row r="116" spans="2:11" ht="20.5" customHeight="1" x14ac:dyDescent="0.35">
      <c r="B116" s="384"/>
      <c r="C116" s="156"/>
      <c r="D116" s="156"/>
      <c r="E116" s="156"/>
      <c r="F116" s="156"/>
      <c r="G116" s="156"/>
      <c r="H116" s="124"/>
      <c r="I116" s="124"/>
      <c r="J116" s="124"/>
      <c r="K116" s="124"/>
    </row>
    <row r="117" spans="2:11" ht="20.5" customHeight="1" x14ac:dyDescent="0.35">
      <c r="B117" s="384"/>
      <c r="C117" s="156"/>
      <c r="D117" s="156"/>
      <c r="E117" s="156"/>
      <c r="F117" s="156"/>
      <c r="G117" s="156"/>
      <c r="H117" s="124"/>
      <c r="I117" s="124"/>
      <c r="J117" s="124"/>
      <c r="K117" s="124"/>
    </row>
    <row r="118" spans="2:11" ht="20.5" customHeight="1" x14ac:dyDescent="0.35">
      <c r="B118" s="384"/>
      <c r="C118" s="156"/>
      <c r="D118" s="156"/>
      <c r="E118" s="156"/>
      <c r="F118" s="156"/>
      <c r="G118" s="156"/>
      <c r="H118" s="124"/>
      <c r="I118" s="124"/>
      <c r="J118" s="124"/>
      <c r="K118" s="124"/>
    </row>
    <row r="119" spans="2:11" ht="20.5" customHeight="1" x14ac:dyDescent="0.35">
      <c r="B119" s="384"/>
      <c r="C119" s="156"/>
      <c r="D119" s="156"/>
      <c r="E119" s="156"/>
      <c r="F119" s="156"/>
      <c r="G119" s="156"/>
      <c r="H119" s="124"/>
      <c r="I119" s="124"/>
      <c r="J119" s="124"/>
      <c r="K119" s="124"/>
    </row>
    <row r="120" spans="2:11" ht="20.5" customHeight="1" x14ac:dyDescent="0.35">
      <c r="B120" s="384"/>
      <c r="C120" s="156"/>
      <c r="D120" s="156"/>
      <c r="E120" s="156"/>
      <c r="F120" s="156"/>
      <c r="G120" s="156"/>
      <c r="H120" s="124"/>
      <c r="I120" s="124"/>
      <c r="J120" s="124"/>
      <c r="K120" s="124"/>
    </row>
    <row r="121" spans="2:11" ht="20.5" customHeight="1" x14ac:dyDescent="0.35">
      <c r="B121" s="384"/>
      <c r="C121" s="156"/>
      <c r="D121" s="156"/>
      <c r="E121" s="156"/>
      <c r="F121" s="156"/>
      <c r="G121" s="156"/>
      <c r="H121" s="124"/>
      <c r="I121" s="124"/>
      <c r="J121" s="124"/>
      <c r="K121" s="124"/>
    </row>
    <row r="122" spans="2:11" ht="20.5" customHeight="1" x14ac:dyDescent="0.35">
      <c r="B122" s="384"/>
      <c r="C122" s="156"/>
      <c r="D122" s="156"/>
      <c r="E122" s="156"/>
      <c r="F122" s="156"/>
      <c r="G122" s="156"/>
      <c r="H122" s="124"/>
      <c r="I122" s="124"/>
      <c r="J122" s="124"/>
      <c r="K122" s="124"/>
    </row>
    <row r="123" spans="2:11" ht="20.5" customHeight="1" x14ac:dyDescent="0.35">
      <c r="B123" s="384"/>
      <c r="C123" s="156"/>
      <c r="D123" s="156"/>
      <c r="E123" s="156"/>
      <c r="F123" s="156"/>
      <c r="G123" s="156"/>
      <c r="H123" s="124"/>
      <c r="I123" s="124"/>
      <c r="J123" s="124"/>
      <c r="K123" s="124"/>
    </row>
    <row r="124" spans="2:11" ht="20.5" customHeight="1" x14ac:dyDescent="0.35">
      <c r="B124" s="384"/>
      <c r="C124" s="156"/>
      <c r="D124" s="156"/>
      <c r="E124" s="156"/>
      <c r="F124" s="156"/>
      <c r="G124" s="156"/>
      <c r="H124" s="124"/>
      <c r="I124" s="124"/>
      <c r="J124" s="124"/>
      <c r="K124" s="124"/>
    </row>
    <row r="125" spans="2:11" ht="20.5" customHeight="1" x14ac:dyDescent="0.35">
      <c r="B125" s="384"/>
      <c r="C125" s="156"/>
      <c r="D125" s="156"/>
      <c r="E125" s="156"/>
      <c r="F125" s="156"/>
      <c r="G125" s="156"/>
      <c r="H125" s="124"/>
      <c r="I125" s="124"/>
      <c r="J125" s="124"/>
      <c r="K125" s="124"/>
    </row>
    <row r="126" spans="2:11" ht="20.5" customHeight="1" x14ac:dyDescent="0.35">
      <c r="B126" s="384"/>
      <c r="C126" s="156"/>
      <c r="D126" s="156"/>
      <c r="E126" s="156"/>
      <c r="F126" s="156"/>
      <c r="G126" s="156"/>
      <c r="H126" s="124"/>
      <c r="I126" s="124"/>
      <c r="J126" s="124"/>
      <c r="K126" s="124"/>
    </row>
    <row r="127" spans="2:11" ht="20.5" customHeight="1" x14ac:dyDescent="0.35">
      <c r="B127" s="384"/>
      <c r="C127" s="156"/>
      <c r="D127" s="156"/>
      <c r="E127" s="156"/>
      <c r="F127" s="156"/>
      <c r="G127" s="156"/>
      <c r="H127" s="124"/>
      <c r="I127" s="124"/>
      <c r="J127" s="124"/>
      <c r="K127" s="124"/>
    </row>
    <row r="128" spans="2:11" ht="20.5" customHeight="1" x14ac:dyDescent="0.35">
      <c r="B128" s="384"/>
      <c r="C128" s="156"/>
      <c r="D128" s="156"/>
      <c r="E128" s="156"/>
      <c r="F128" s="156"/>
      <c r="G128" s="156"/>
      <c r="H128" s="124"/>
      <c r="I128" s="124"/>
      <c r="J128" s="124"/>
      <c r="K128" s="124"/>
    </row>
    <row r="129" spans="2:11" ht="20.5" customHeight="1" x14ac:dyDescent="0.35">
      <c r="B129" s="384"/>
      <c r="C129" s="156"/>
      <c r="D129" s="156"/>
      <c r="E129" s="156"/>
      <c r="F129" s="156"/>
      <c r="G129" s="156"/>
      <c r="H129" s="124"/>
      <c r="I129" s="124"/>
      <c r="J129" s="124"/>
      <c r="K129" s="124"/>
    </row>
    <row r="130" spans="2:11" ht="20.5" customHeight="1" x14ac:dyDescent="0.35">
      <c r="B130" s="384"/>
      <c r="C130" s="156"/>
      <c r="D130" s="156"/>
      <c r="E130" s="156"/>
      <c r="F130" s="156"/>
      <c r="G130" s="156"/>
      <c r="H130" s="124"/>
      <c r="I130" s="124"/>
      <c r="J130" s="124"/>
      <c r="K130" s="124"/>
    </row>
    <row r="131" spans="2:11" ht="20.5" customHeight="1" x14ac:dyDescent="0.35">
      <c r="B131" s="384"/>
      <c r="C131" s="156"/>
      <c r="D131" s="156"/>
      <c r="E131" s="156"/>
      <c r="F131" s="156"/>
      <c r="G131" s="156"/>
      <c r="H131" s="124"/>
      <c r="I131" s="124"/>
      <c r="J131" s="124"/>
      <c r="K131" s="124"/>
    </row>
    <row r="132" spans="2:11" ht="20.5" customHeight="1" x14ac:dyDescent="0.35">
      <c r="B132" s="384"/>
      <c r="C132" s="156"/>
      <c r="D132" s="156"/>
      <c r="E132" s="156"/>
      <c r="F132" s="156"/>
      <c r="G132" s="156"/>
      <c r="H132" s="124"/>
      <c r="I132" s="124"/>
      <c r="J132" s="124"/>
      <c r="K132" s="124"/>
    </row>
    <row r="133" spans="2:11" ht="20.5" customHeight="1" x14ac:dyDescent="0.35">
      <c r="B133" s="384"/>
      <c r="C133" s="156"/>
      <c r="D133" s="156"/>
      <c r="E133" s="156"/>
      <c r="F133" s="156"/>
      <c r="G133" s="156"/>
      <c r="H133" s="124"/>
      <c r="I133" s="124"/>
      <c r="J133" s="124"/>
      <c r="K133" s="124"/>
    </row>
    <row r="134" spans="2:11" ht="20.5" customHeight="1" x14ac:dyDescent="0.35">
      <c r="B134" s="384"/>
      <c r="C134" s="156"/>
      <c r="D134" s="156"/>
      <c r="E134" s="156"/>
      <c r="F134" s="156"/>
      <c r="G134" s="156"/>
      <c r="H134" s="124"/>
      <c r="I134" s="124"/>
      <c r="J134" s="124"/>
      <c r="K134" s="124"/>
    </row>
    <row r="135" spans="2:11" ht="20.5" customHeight="1" x14ac:dyDescent="0.35">
      <c r="B135" s="384"/>
      <c r="C135" s="156"/>
      <c r="D135" s="156"/>
      <c r="E135" s="156"/>
      <c r="F135" s="156"/>
      <c r="G135" s="156"/>
      <c r="H135" s="124"/>
      <c r="I135" s="124"/>
      <c r="J135" s="124"/>
      <c r="K135" s="124"/>
    </row>
    <row r="136" spans="2:11" ht="20.5" customHeight="1" x14ac:dyDescent="0.35">
      <c r="B136" s="384"/>
      <c r="C136" s="156"/>
      <c r="D136" s="156"/>
      <c r="E136" s="156"/>
      <c r="F136" s="156"/>
      <c r="G136" s="156"/>
      <c r="H136" s="124"/>
      <c r="I136" s="124"/>
      <c r="J136" s="124"/>
      <c r="K136" s="124"/>
    </row>
    <row r="137" spans="2:11" ht="20.5" customHeight="1" x14ac:dyDescent="0.35">
      <c r="B137" s="384"/>
      <c r="C137" s="156"/>
      <c r="D137" s="156"/>
      <c r="E137" s="156"/>
      <c r="F137" s="156"/>
      <c r="G137" s="156"/>
      <c r="H137" s="124"/>
      <c r="I137" s="124"/>
      <c r="J137" s="124"/>
      <c r="K137" s="124"/>
    </row>
    <row r="138" spans="2:11" ht="20.5" customHeight="1" x14ac:dyDescent="0.35">
      <c r="B138" s="384"/>
      <c r="C138" s="156"/>
      <c r="D138" s="156"/>
      <c r="E138" s="156"/>
      <c r="F138" s="156"/>
      <c r="G138" s="156"/>
      <c r="H138" s="124"/>
      <c r="I138" s="124"/>
      <c r="J138" s="124"/>
      <c r="K138" s="124"/>
    </row>
    <row r="139" spans="2:11" ht="20.5" customHeight="1" x14ac:dyDescent="0.35">
      <c r="B139" s="384"/>
      <c r="C139" s="156"/>
      <c r="D139" s="156"/>
      <c r="E139" s="156"/>
      <c r="F139" s="156"/>
      <c r="G139" s="156"/>
      <c r="H139" s="124"/>
      <c r="I139" s="124"/>
      <c r="J139" s="124"/>
      <c r="K139" s="124"/>
    </row>
    <row r="140" spans="2:11" ht="20.5" customHeight="1" x14ac:dyDescent="0.35">
      <c r="B140" s="384"/>
      <c r="C140" s="156"/>
      <c r="D140" s="156"/>
      <c r="E140" s="156"/>
      <c r="F140" s="156"/>
      <c r="G140" s="156"/>
      <c r="H140" s="124"/>
      <c r="I140" s="124"/>
      <c r="J140" s="124"/>
      <c r="K140" s="124"/>
    </row>
    <row r="141" spans="2:11" ht="20.5" customHeight="1" x14ac:dyDescent="0.35">
      <c r="B141" s="384"/>
      <c r="C141" s="156"/>
      <c r="D141" s="156"/>
      <c r="E141" s="156"/>
      <c r="F141" s="156"/>
      <c r="G141" s="156"/>
      <c r="H141" s="124"/>
      <c r="I141" s="124"/>
      <c r="J141" s="124"/>
      <c r="K141" s="124"/>
    </row>
    <row r="142" spans="2:11" ht="20.5" customHeight="1" x14ac:dyDescent="0.35">
      <c r="B142" s="384"/>
      <c r="C142" s="156"/>
      <c r="D142" s="156"/>
      <c r="E142" s="156"/>
      <c r="F142" s="156"/>
      <c r="G142" s="156"/>
      <c r="H142" s="124"/>
      <c r="I142" s="124"/>
      <c r="J142" s="124"/>
      <c r="K142" s="124"/>
    </row>
    <row r="143" spans="2:11" ht="20.5" customHeight="1" x14ac:dyDescent="0.35">
      <c r="B143" s="384"/>
      <c r="C143" s="156"/>
      <c r="D143" s="156"/>
      <c r="E143" s="156"/>
      <c r="F143" s="156"/>
      <c r="G143" s="156"/>
      <c r="H143" s="124"/>
      <c r="I143" s="124"/>
      <c r="J143" s="124"/>
      <c r="K143" s="124"/>
    </row>
    <row r="144" spans="2:11" ht="20.5" customHeight="1" x14ac:dyDescent="0.35">
      <c r="B144" s="384"/>
      <c r="C144" s="156"/>
      <c r="D144" s="156"/>
      <c r="E144" s="156"/>
      <c r="F144" s="156"/>
      <c r="G144" s="156"/>
      <c r="H144" s="124"/>
      <c r="I144" s="124"/>
      <c r="J144" s="124"/>
      <c r="K144" s="124"/>
    </row>
    <row r="145" spans="2:11" ht="20.5" customHeight="1" x14ac:dyDescent="0.35">
      <c r="B145" s="384"/>
      <c r="C145" s="156"/>
      <c r="D145" s="156"/>
      <c r="E145" s="156"/>
      <c r="F145" s="156"/>
      <c r="G145" s="156"/>
      <c r="H145" s="124"/>
      <c r="I145" s="124"/>
      <c r="J145" s="124"/>
      <c r="K145" s="124"/>
    </row>
    <row r="146" spans="2:11" ht="20.5" customHeight="1" x14ac:dyDescent="0.35">
      <c r="B146" s="384"/>
      <c r="C146" s="156"/>
      <c r="D146" s="156"/>
      <c r="E146" s="156"/>
      <c r="F146" s="156"/>
      <c r="G146" s="156"/>
      <c r="H146" s="124"/>
      <c r="I146" s="124"/>
      <c r="J146" s="124"/>
      <c r="K146" s="124"/>
    </row>
    <row r="147" spans="2:11" ht="20.5" customHeight="1" x14ac:dyDescent="0.35">
      <c r="B147" s="384"/>
      <c r="C147" s="156"/>
      <c r="D147" s="156"/>
      <c r="E147" s="156"/>
      <c r="F147" s="156"/>
      <c r="G147" s="156"/>
      <c r="H147" s="124"/>
      <c r="I147" s="124"/>
      <c r="J147" s="124"/>
      <c r="K147" s="124"/>
    </row>
    <row r="148" spans="2:11" ht="20.5" customHeight="1" x14ac:dyDescent="0.35">
      <c r="B148" s="384"/>
      <c r="C148" s="156"/>
      <c r="D148" s="156"/>
      <c r="E148" s="156"/>
      <c r="F148" s="156"/>
      <c r="G148" s="156"/>
      <c r="H148" s="124"/>
      <c r="I148" s="124"/>
      <c r="J148" s="124"/>
      <c r="K148" s="124"/>
    </row>
    <row r="149" spans="2:11" ht="20.5" customHeight="1" x14ac:dyDescent="0.35">
      <c r="B149" s="384"/>
      <c r="C149" s="156"/>
      <c r="D149" s="156"/>
      <c r="E149" s="156"/>
      <c r="F149" s="156"/>
      <c r="G149" s="156"/>
      <c r="H149" s="124"/>
      <c r="I149" s="124"/>
      <c r="J149" s="124"/>
      <c r="K149" s="124"/>
    </row>
    <row r="150" spans="2:11" ht="20.5" customHeight="1" x14ac:dyDescent="0.35">
      <c r="B150" s="384"/>
      <c r="C150" s="156"/>
      <c r="D150" s="156"/>
      <c r="E150" s="156"/>
      <c r="F150" s="156"/>
      <c r="G150" s="156"/>
      <c r="H150" s="124"/>
      <c r="I150" s="124"/>
      <c r="J150" s="124"/>
      <c r="K150" s="124"/>
    </row>
    <row r="151" spans="2:11" ht="20.5" customHeight="1" x14ac:dyDescent="0.35">
      <c r="B151" s="384"/>
      <c r="C151" s="156"/>
      <c r="D151" s="156"/>
      <c r="E151" s="156"/>
      <c r="F151" s="156"/>
      <c r="G151" s="156"/>
      <c r="H151" s="124"/>
      <c r="I151" s="124"/>
      <c r="J151" s="124"/>
      <c r="K151" s="124"/>
    </row>
    <row r="152" spans="2:11" ht="20.5" customHeight="1" x14ac:dyDescent="0.35">
      <c r="B152" s="384"/>
      <c r="C152" s="156"/>
      <c r="D152" s="156"/>
      <c r="E152" s="156"/>
      <c r="F152" s="156"/>
      <c r="G152" s="156"/>
      <c r="H152" s="124"/>
      <c r="I152" s="124"/>
      <c r="J152" s="124"/>
      <c r="K152" s="124"/>
    </row>
    <row r="153" spans="2:11" ht="20.5" customHeight="1" x14ac:dyDescent="0.35">
      <c r="B153" s="384"/>
      <c r="C153" s="156"/>
      <c r="D153" s="156"/>
      <c r="E153" s="156"/>
      <c r="F153" s="156"/>
      <c r="G153" s="156"/>
      <c r="H153" s="124"/>
      <c r="I153" s="124"/>
      <c r="J153" s="124"/>
      <c r="K153" s="124"/>
    </row>
    <row r="154" spans="2:11" ht="20.5" customHeight="1" x14ac:dyDescent="0.35">
      <c r="B154" s="384"/>
      <c r="C154" s="156"/>
      <c r="D154" s="156"/>
      <c r="E154" s="156"/>
      <c r="F154" s="156"/>
      <c r="G154" s="156"/>
      <c r="H154" s="124"/>
      <c r="I154" s="124"/>
      <c r="J154" s="124"/>
      <c r="K154" s="124"/>
    </row>
    <row r="155" spans="2:11" ht="20.5" customHeight="1" x14ac:dyDescent="0.35">
      <c r="B155" s="384"/>
      <c r="C155" s="156"/>
      <c r="D155" s="156"/>
      <c r="E155" s="156"/>
      <c r="F155" s="156"/>
      <c r="G155" s="156"/>
      <c r="H155" s="124"/>
      <c r="I155" s="124"/>
      <c r="J155" s="124"/>
      <c r="K155" s="124"/>
    </row>
    <row r="156" spans="2:11" ht="20.5" customHeight="1" x14ac:dyDescent="0.35">
      <c r="B156" s="384"/>
      <c r="C156" s="156"/>
      <c r="D156" s="156"/>
      <c r="E156" s="156"/>
      <c r="F156" s="156"/>
      <c r="G156" s="156"/>
      <c r="H156" s="124"/>
      <c r="I156" s="124"/>
      <c r="J156" s="124"/>
      <c r="K156" s="124"/>
    </row>
    <row r="157" spans="2:11" ht="20.5" customHeight="1" x14ac:dyDescent="0.35">
      <c r="B157" s="384"/>
      <c r="C157" s="156"/>
      <c r="D157" s="156"/>
      <c r="E157" s="156"/>
      <c r="F157" s="156"/>
      <c r="G157" s="156"/>
      <c r="H157" s="124"/>
      <c r="I157" s="124"/>
      <c r="J157" s="124"/>
      <c r="K157" s="124"/>
    </row>
    <row r="158" spans="2:11" ht="20.5" customHeight="1" x14ac:dyDescent="0.35">
      <c r="B158" s="384"/>
      <c r="C158" s="156"/>
      <c r="D158" s="156"/>
      <c r="E158" s="156"/>
      <c r="F158" s="156"/>
      <c r="G158" s="156"/>
      <c r="H158" s="124"/>
      <c r="I158" s="124"/>
      <c r="J158" s="124"/>
      <c r="K158" s="124"/>
    </row>
    <row r="159" spans="2:11" ht="20.5" customHeight="1" x14ac:dyDescent="0.35">
      <c r="B159" s="384"/>
      <c r="C159" s="156"/>
      <c r="D159" s="156"/>
      <c r="E159" s="156"/>
      <c r="F159" s="156"/>
      <c r="G159" s="156"/>
      <c r="H159" s="124"/>
      <c r="I159" s="124"/>
      <c r="J159" s="124"/>
      <c r="K159" s="124"/>
    </row>
    <row r="160" spans="2:11" ht="20.5" customHeight="1" x14ac:dyDescent="0.35">
      <c r="B160" s="384"/>
      <c r="C160" s="156"/>
      <c r="D160" s="156"/>
      <c r="E160" s="156"/>
      <c r="F160" s="156"/>
      <c r="G160" s="156"/>
      <c r="H160" s="124"/>
      <c r="I160" s="124"/>
      <c r="J160" s="124"/>
      <c r="K160" s="124"/>
    </row>
    <row r="161" spans="2:11" ht="20.5" customHeight="1" x14ac:dyDescent="0.35">
      <c r="B161" s="384"/>
      <c r="C161" s="156"/>
      <c r="D161" s="156"/>
      <c r="E161" s="156"/>
      <c r="F161" s="156"/>
      <c r="G161" s="156"/>
      <c r="H161" s="124"/>
      <c r="I161" s="124"/>
      <c r="J161" s="124"/>
      <c r="K161" s="124"/>
    </row>
    <row r="162" spans="2:11" ht="20.5" customHeight="1" x14ac:dyDescent="0.35">
      <c r="B162" s="384"/>
      <c r="C162" s="156"/>
      <c r="D162" s="156"/>
      <c r="E162" s="156"/>
      <c r="F162" s="156"/>
      <c r="G162" s="156"/>
      <c r="H162" s="124"/>
      <c r="I162" s="124"/>
      <c r="J162" s="124"/>
      <c r="K162" s="124"/>
    </row>
    <row r="163" spans="2:11" ht="20.5" customHeight="1" x14ac:dyDescent="0.35">
      <c r="B163" s="384"/>
      <c r="C163" s="156"/>
      <c r="D163" s="156"/>
      <c r="E163" s="156"/>
      <c r="F163" s="156"/>
      <c r="G163" s="156"/>
      <c r="H163" s="124"/>
      <c r="I163" s="124"/>
      <c r="J163" s="124"/>
      <c r="K163" s="124"/>
    </row>
    <row r="164" spans="2:11" ht="20.5" customHeight="1" x14ac:dyDescent="0.35">
      <c r="B164" s="384"/>
      <c r="C164" s="156"/>
      <c r="D164" s="156"/>
      <c r="E164" s="156"/>
      <c r="F164" s="156"/>
      <c r="G164" s="156"/>
      <c r="H164" s="124"/>
      <c r="I164" s="124"/>
      <c r="J164" s="124"/>
      <c r="K164" s="124"/>
    </row>
    <row r="165" spans="2:11" ht="20.5" customHeight="1" x14ac:dyDescent="0.35">
      <c r="B165" s="384"/>
      <c r="C165" s="156"/>
      <c r="D165" s="156"/>
      <c r="E165" s="156"/>
      <c r="F165" s="156"/>
      <c r="G165" s="156"/>
      <c r="H165" s="124"/>
      <c r="I165" s="124"/>
      <c r="J165" s="124"/>
      <c r="K165" s="124"/>
    </row>
    <row r="166" spans="2:11" ht="20.5" customHeight="1" x14ac:dyDescent="0.35">
      <c r="B166" s="384"/>
      <c r="C166" s="156"/>
      <c r="D166" s="156"/>
      <c r="E166" s="156"/>
      <c r="F166" s="156"/>
      <c r="G166" s="156"/>
      <c r="H166" s="124"/>
      <c r="I166" s="124"/>
      <c r="J166" s="124"/>
      <c r="K166" s="124"/>
    </row>
    <row r="167" spans="2:11" ht="20.5" customHeight="1" x14ac:dyDescent="0.35">
      <c r="B167" s="384"/>
      <c r="C167" s="156"/>
      <c r="D167" s="156"/>
      <c r="E167" s="156"/>
      <c r="F167" s="156"/>
      <c r="G167" s="156"/>
      <c r="H167" s="124"/>
      <c r="I167" s="124"/>
      <c r="J167" s="124"/>
      <c r="K167" s="124"/>
    </row>
    <row r="168" spans="2:11" ht="20.5" customHeight="1" x14ac:dyDescent="0.35">
      <c r="B168" s="384"/>
      <c r="C168" s="156"/>
      <c r="D168" s="156"/>
      <c r="E168" s="156"/>
      <c r="F168" s="156"/>
      <c r="G168" s="156"/>
      <c r="H168" s="124"/>
      <c r="I168" s="124"/>
      <c r="J168" s="124"/>
      <c r="K168" s="124"/>
    </row>
    <row r="169" spans="2:11" ht="20.5" customHeight="1" x14ac:dyDescent="0.35">
      <c r="B169" s="384"/>
      <c r="C169" s="156"/>
      <c r="D169" s="156"/>
      <c r="E169" s="156"/>
      <c r="F169" s="156"/>
      <c r="G169" s="156"/>
      <c r="H169" s="124"/>
      <c r="I169" s="124"/>
      <c r="J169" s="124"/>
      <c r="K169" s="124"/>
    </row>
    <row r="170" spans="2:11" ht="20.5" customHeight="1" x14ac:dyDescent="0.35">
      <c r="B170" s="384"/>
      <c r="C170" s="156"/>
      <c r="D170" s="156"/>
      <c r="E170" s="156"/>
      <c r="F170" s="156"/>
      <c r="G170" s="156"/>
      <c r="H170" s="124"/>
      <c r="I170" s="124"/>
      <c r="J170" s="124"/>
      <c r="K170" s="124"/>
    </row>
    <row r="171" spans="2:11" ht="20.5" customHeight="1" x14ac:dyDescent="0.35">
      <c r="B171" s="384"/>
      <c r="C171" s="156"/>
      <c r="D171" s="156"/>
      <c r="E171" s="156"/>
      <c r="F171" s="156"/>
      <c r="G171" s="156"/>
      <c r="H171" s="124"/>
      <c r="I171" s="124"/>
      <c r="J171" s="124"/>
      <c r="K171" s="124"/>
    </row>
    <row r="172" spans="2:11" ht="20.5" customHeight="1" x14ac:dyDescent="0.35">
      <c r="B172" s="384"/>
      <c r="C172" s="156"/>
      <c r="D172" s="156"/>
      <c r="E172" s="156"/>
      <c r="F172" s="156"/>
      <c r="G172" s="156"/>
      <c r="H172" s="124"/>
      <c r="I172" s="124"/>
      <c r="J172" s="124"/>
      <c r="K172" s="124"/>
    </row>
    <row r="173" spans="2:11" ht="20.5" customHeight="1" x14ac:dyDescent="0.35">
      <c r="B173" s="384"/>
      <c r="C173" s="156"/>
      <c r="D173" s="156"/>
      <c r="E173" s="156"/>
      <c r="F173" s="156"/>
      <c r="G173" s="156"/>
      <c r="H173" s="124"/>
      <c r="I173" s="124"/>
      <c r="J173" s="124"/>
      <c r="K173" s="124"/>
    </row>
    <row r="174" spans="2:11" ht="20.5" customHeight="1" x14ac:dyDescent="0.35">
      <c r="B174" s="384"/>
      <c r="C174" s="156"/>
      <c r="D174" s="156"/>
      <c r="E174" s="156"/>
      <c r="F174" s="156"/>
      <c r="G174" s="156"/>
      <c r="H174" s="124"/>
      <c r="I174" s="124"/>
      <c r="J174" s="124"/>
      <c r="K174" s="124"/>
    </row>
    <row r="175" spans="2:11" ht="20.5" customHeight="1" x14ac:dyDescent="0.35">
      <c r="B175" s="384"/>
      <c r="C175" s="156"/>
      <c r="D175" s="156"/>
      <c r="E175" s="156"/>
      <c r="F175" s="156"/>
      <c r="G175" s="156"/>
      <c r="H175" s="124"/>
      <c r="I175" s="124"/>
      <c r="J175" s="124"/>
      <c r="K175" s="124"/>
    </row>
    <row r="176" spans="2:11" ht="20.5" customHeight="1" x14ac:dyDescent="0.35">
      <c r="B176" s="384"/>
      <c r="C176" s="156"/>
      <c r="D176" s="156"/>
      <c r="E176" s="156"/>
      <c r="F176" s="156"/>
      <c r="G176" s="156"/>
      <c r="H176" s="124"/>
      <c r="I176" s="124"/>
      <c r="J176" s="124"/>
      <c r="K176" s="124"/>
    </row>
    <row r="177" spans="2:11" ht="20.5" customHeight="1" x14ac:dyDescent="0.35">
      <c r="B177" s="384"/>
      <c r="C177" s="156"/>
      <c r="D177" s="156"/>
      <c r="E177" s="156"/>
      <c r="F177" s="156"/>
      <c r="G177" s="156"/>
      <c r="H177" s="124"/>
      <c r="I177" s="124"/>
      <c r="J177" s="124"/>
      <c r="K177" s="124"/>
    </row>
    <row r="178" spans="2:11" ht="20.5" customHeight="1" x14ac:dyDescent="0.35">
      <c r="B178" s="384"/>
      <c r="C178" s="156"/>
      <c r="D178" s="156"/>
      <c r="E178" s="156"/>
      <c r="F178" s="156"/>
      <c r="G178" s="156"/>
      <c r="H178" s="124"/>
      <c r="I178" s="124"/>
      <c r="J178" s="124"/>
      <c r="K178" s="124"/>
    </row>
    <row r="179" spans="2:11" ht="20.5" customHeight="1" x14ac:dyDescent="0.35">
      <c r="B179" s="384"/>
      <c r="C179" s="156"/>
      <c r="D179" s="156"/>
      <c r="E179" s="156"/>
      <c r="F179" s="156"/>
      <c r="G179" s="156"/>
      <c r="H179" s="124"/>
      <c r="I179" s="124"/>
      <c r="J179" s="124"/>
      <c r="K179" s="124"/>
    </row>
    <row r="180" spans="2:11" ht="20.5" customHeight="1" x14ac:dyDescent="0.35">
      <c r="B180" s="384"/>
      <c r="C180" s="156"/>
      <c r="D180" s="156"/>
      <c r="E180" s="156"/>
      <c r="F180" s="156"/>
      <c r="G180" s="156"/>
      <c r="H180" s="124"/>
      <c r="I180" s="124"/>
      <c r="J180" s="124"/>
      <c r="K180" s="124"/>
    </row>
    <row r="181" spans="2:11" ht="20.5" customHeight="1" x14ac:dyDescent="0.35">
      <c r="B181" s="384"/>
      <c r="C181" s="156"/>
      <c r="D181" s="156"/>
      <c r="E181" s="156"/>
      <c r="F181" s="156"/>
      <c r="G181" s="156"/>
      <c r="H181" s="124"/>
      <c r="I181" s="124"/>
      <c r="J181" s="124"/>
      <c r="K181" s="124"/>
    </row>
    <row r="182" spans="2:11" ht="20.5" customHeight="1" x14ac:dyDescent="0.35">
      <c r="B182" s="384"/>
      <c r="C182" s="156"/>
      <c r="D182" s="156"/>
      <c r="E182" s="156"/>
      <c r="F182" s="156"/>
      <c r="G182" s="156"/>
      <c r="H182" s="124"/>
      <c r="I182" s="124"/>
      <c r="J182" s="124"/>
      <c r="K182" s="124"/>
    </row>
    <row r="183" spans="2:11" ht="20.5" customHeight="1" x14ac:dyDescent="0.35">
      <c r="B183" s="384"/>
      <c r="C183" s="156"/>
      <c r="D183" s="156"/>
      <c r="E183" s="156"/>
      <c r="F183" s="156"/>
      <c r="G183" s="156"/>
      <c r="H183" s="124"/>
      <c r="I183" s="124"/>
      <c r="J183" s="124"/>
      <c r="K183" s="124"/>
    </row>
    <row r="184" spans="2:11" ht="20.5" customHeight="1" x14ac:dyDescent="0.35">
      <c r="B184" s="384"/>
      <c r="C184" s="156"/>
      <c r="D184" s="156"/>
      <c r="E184" s="156"/>
      <c r="F184" s="156"/>
      <c r="G184" s="156"/>
      <c r="H184" s="124"/>
      <c r="I184" s="124"/>
      <c r="J184" s="124"/>
      <c r="K184" s="124"/>
    </row>
    <row r="185" spans="2:11" ht="20.5" customHeight="1" x14ac:dyDescent="0.35">
      <c r="B185" s="384"/>
      <c r="C185" s="156"/>
      <c r="D185" s="156"/>
      <c r="E185" s="156"/>
      <c r="F185" s="156"/>
      <c r="G185" s="156"/>
      <c r="H185" s="124"/>
      <c r="I185" s="124"/>
      <c r="J185" s="124"/>
      <c r="K185" s="124"/>
    </row>
    <row r="186" spans="2:11" ht="20.5" customHeight="1" x14ac:dyDescent="0.35">
      <c r="B186" s="384"/>
      <c r="C186" s="156"/>
      <c r="D186" s="156"/>
      <c r="E186" s="156"/>
      <c r="F186" s="156"/>
      <c r="G186" s="156"/>
      <c r="H186" s="124"/>
      <c r="I186" s="124"/>
      <c r="J186" s="124"/>
      <c r="K186" s="124"/>
    </row>
    <row r="187" spans="2:11" ht="20.5" customHeight="1" x14ac:dyDescent="0.35">
      <c r="B187" s="384"/>
      <c r="C187" s="156"/>
      <c r="D187" s="156"/>
      <c r="E187" s="156"/>
      <c r="F187" s="156"/>
      <c r="G187" s="156"/>
      <c r="H187" s="124"/>
      <c r="I187" s="124"/>
      <c r="J187" s="124"/>
      <c r="K187" s="124"/>
    </row>
    <row r="188" spans="2:11" ht="20.5" customHeight="1" x14ac:dyDescent="0.35">
      <c r="B188" s="384"/>
      <c r="C188" s="156"/>
      <c r="D188" s="156"/>
      <c r="E188" s="156"/>
      <c r="F188" s="156"/>
      <c r="G188" s="156"/>
      <c r="H188" s="124"/>
      <c r="I188" s="124"/>
      <c r="J188" s="124"/>
      <c r="K188" s="124"/>
    </row>
    <row r="189" spans="2:11" ht="20.5" customHeight="1" x14ac:dyDescent="0.35">
      <c r="B189" s="384"/>
      <c r="C189" s="156"/>
      <c r="D189" s="156"/>
      <c r="E189" s="156"/>
      <c r="F189" s="156"/>
      <c r="G189" s="156"/>
      <c r="H189" s="124"/>
      <c r="I189" s="124"/>
      <c r="J189" s="124"/>
      <c r="K189" s="124"/>
    </row>
    <row r="190" spans="2:11" ht="20.5" customHeight="1" x14ac:dyDescent="0.35">
      <c r="B190" s="384"/>
      <c r="C190" s="156"/>
      <c r="D190" s="156"/>
      <c r="E190" s="156"/>
      <c r="F190" s="156"/>
      <c r="G190" s="156"/>
      <c r="H190" s="124"/>
      <c r="I190" s="124"/>
      <c r="J190" s="124"/>
      <c r="K190" s="124"/>
    </row>
    <row r="191" spans="2:11" ht="20.5" customHeight="1" x14ac:dyDescent="0.35">
      <c r="B191" s="384"/>
      <c r="C191" s="156"/>
      <c r="D191" s="156"/>
      <c r="E191" s="156"/>
      <c r="F191" s="156"/>
      <c r="G191" s="156"/>
      <c r="H191" s="124"/>
      <c r="I191" s="124"/>
      <c r="J191" s="124"/>
      <c r="K191" s="124"/>
    </row>
    <row r="192" spans="2:11" ht="20.5" customHeight="1" x14ac:dyDescent="0.35">
      <c r="B192" s="384"/>
      <c r="C192" s="156"/>
      <c r="D192" s="156"/>
      <c r="E192" s="156"/>
      <c r="F192" s="156"/>
      <c r="G192" s="156"/>
      <c r="H192" s="124"/>
      <c r="I192" s="124"/>
      <c r="J192" s="124"/>
      <c r="K192" s="124"/>
    </row>
    <row r="193" spans="2:11" ht="20.5" customHeight="1" x14ac:dyDescent="0.35">
      <c r="B193" s="384"/>
      <c r="C193" s="156"/>
      <c r="D193" s="156"/>
      <c r="E193" s="156"/>
      <c r="F193" s="156"/>
      <c r="G193" s="156"/>
      <c r="H193" s="124"/>
      <c r="I193" s="124"/>
      <c r="J193" s="124"/>
      <c r="K193" s="124"/>
    </row>
    <row r="194" spans="2:11" ht="20.5" customHeight="1" x14ac:dyDescent="0.35">
      <c r="B194" s="384"/>
      <c r="C194" s="156"/>
      <c r="D194" s="156"/>
      <c r="E194" s="156"/>
      <c r="F194" s="156"/>
      <c r="G194" s="156"/>
      <c r="H194" s="124"/>
      <c r="I194" s="124"/>
      <c r="J194" s="124"/>
      <c r="K194" s="124"/>
    </row>
    <row r="195" spans="2:11" ht="20.5" customHeight="1" x14ac:dyDescent="0.35">
      <c r="B195" s="384"/>
      <c r="C195" s="156"/>
      <c r="D195" s="156"/>
      <c r="E195" s="156"/>
      <c r="F195" s="156"/>
      <c r="G195" s="156"/>
      <c r="H195" s="124"/>
      <c r="I195" s="124"/>
      <c r="J195" s="124"/>
      <c r="K195" s="124"/>
    </row>
    <row r="196" spans="2:11" ht="20.5" customHeight="1" x14ac:dyDescent="0.35">
      <c r="B196" s="384"/>
      <c r="C196" s="156"/>
      <c r="D196" s="156"/>
      <c r="E196" s="156"/>
      <c r="F196" s="156"/>
      <c r="G196" s="156"/>
      <c r="H196" s="124"/>
      <c r="I196" s="124"/>
      <c r="J196" s="124"/>
      <c r="K196" s="124"/>
    </row>
    <row r="197" spans="2:11" ht="20.5" customHeight="1" x14ac:dyDescent="0.35">
      <c r="B197" s="384"/>
      <c r="C197" s="156"/>
      <c r="D197" s="156"/>
      <c r="E197" s="156"/>
      <c r="F197" s="156"/>
      <c r="G197" s="156"/>
      <c r="H197" s="124"/>
      <c r="I197" s="124"/>
      <c r="J197" s="124"/>
      <c r="K197" s="124"/>
    </row>
    <row r="198" spans="2:11" ht="20.5" customHeight="1" x14ac:dyDescent="0.35">
      <c r="B198" s="384"/>
      <c r="C198" s="156"/>
      <c r="D198" s="156"/>
      <c r="E198" s="156"/>
      <c r="F198" s="156"/>
      <c r="G198" s="156"/>
      <c r="H198" s="124"/>
      <c r="I198" s="124"/>
      <c r="J198" s="124"/>
      <c r="K198" s="124"/>
    </row>
    <row r="199" spans="2:11" ht="20.5" customHeight="1" x14ac:dyDescent="0.35">
      <c r="B199" s="384"/>
      <c r="C199" s="156"/>
      <c r="D199" s="156"/>
      <c r="E199" s="156"/>
      <c r="F199" s="156"/>
      <c r="G199" s="156"/>
      <c r="H199" s="124"/>
      <c r="I199" s="124"/>
      <c r="J199" s="124"/>
      <c r="K199" s="124"/>
    </row>
    <row r="200" spans="2:11" ht="20.5" customHeight="1" x14ac:dyDescent="0.35">
      <c r="B200" s="384"/>
      <c r="C200" s="156"/>
      <c r="D200" s="156"/>
      <c r="E200" s="156"/>
      <c r="F200" s="156"/>
      <c r="G200" s="156"/>
      <c r="H200" s="124"/>
      <c r="I200" s="124"/>
      <c r="J200" s="124"/>
      <c r="K200" s="124"/>
    </row>
    <row r="201" spans="2:11" ht="20.5" customHeight="1" x14ac:dyDescent="0.35">
      <c r="B201" s="384"/>
      <c r="C201" s="156"/>
      <c r="D201" s="156"/>
      <c r="E201" s="156"/>
      <c r="F201" s="156"/>
      <c r="G201" s="156"/>
      <c r="H201" s="124"/>
      <c r="I201" s="124"/>
      <c r="J201" s="124"/>
      <c r="K201" s="124"/>
    </row>
    <row r="202" spans="2:11" ht="20.5" customHeight="1" x14ac:dyDescent="0.35">
      <c r="B202" s="384"/>
      <c r="C202" s="156"/>
      <c r="D202" s="156"/>
      <c r="E202" s="156"/>
      <c r="F202" s="156"/>
      <c r="G202" s="156"/>
      <c r="H202" s="124"/>
      <c r="I202" s="124"/>
      <c r="J202" s="124"/>
      <c r="K202" s="124"/>
    </row>
    <row r="203" spans="2:11" ht="20.5" customHeight="1" x14ac:dyDescent="0.35">
      <c r="B203" s="384"/>
      <c r="C203" s="156"/>
      <c r="D203" s="156"/>
      <c r="E203" s="156"/>
      <c r="F203" s="156"/>
      <c r="G203" s="156"/>
      <c r="H203" s="124"/>
      <c r="I203" s="124"/>
      <c r="J203" s="124"/>
      <c r="K203" s="124"/>
    </row>
    <row r="204" spans="2:11" ht="20.5" customHeight="1" x14ac:dyDescent="0.35">
      <c r="B204" s="384"/>
      <c r="C204" s="156"/>
      <c r="D204" s="156"/>
      <c r="E204" s="156"/>
      <c r="F204" s="156"/>
      <c r="G204" s="156"/>
      <c r="H204" s="124"/>
      <c r="I204" s="124"/>
      <c r="J204" s="124"/>
      <c r="K204" s="124"/>
    </row>
    <row r="205" spans="2:11" ht="20.5" customHeight="1" x14ac:dyDescent="0.35">
      <c r="B205" s="384"/>
      <c r="C205" s="156"/>
      <c r="D205" s="156"/>
      <c r="E205" s="156"/>
      <c r="F205" s="156"/>
      <c r="G205" s="156"/>
      <c r="H205" s="124"/>
      <c r="I205" s="124"/>
      <c r="J205" s="124"/>
      <c r="K205" s="124"/>
    </row>
    <row r="206" spans="2:11" ht="20.5" customHeight="1" x14ac:dyDescent="0.35">
      <c r="B206" s="384"/>
      <c r="C206" s="156"/>
      <c r="D206" s="156"/>
      <c r="E206" s="156"/>
      <c r="F206" s="156"/>
      <c r="G206" s="156"/>
      <c r="H206" s="124"/>
      <c r="I206" s="124"/>
      <c r="J206" s="124"/>
      <c r="K206" s="124"/>
    </row>
    <row r="207" spans="2:11" ht="20.5" customHeight="1" x14ac:dyDescent="0.3"/>
    <row r="208" spans="2:11" ht="20.5" customHeight="1" x14ac:dyDescent="0.3"/>
    <row r="209" ht="20.5" customHeight="1" x14ac:dyDescent="0.3"/>
    <row r="210" ht="20.5" customHeight="1" x14ac:dyDescent="0.3"/>
    <row r="211" ht="20.5" customHeight="1" x14ac:dyDescent="0.3"/>
    <row r="212" ht="20.5" customHeight="1" x14ac:dyDescent="0.3"/>
  </sheetData>
  <sheetProtection algorithmName="SHA-512" hashValue="s3asJ1ndjSeTXIeK9HU8eYHSInAQJg6R0Rz6Ko6fElK6dSuXhJ/fU5bcEPfKs/dfAgEXb+tPeaKambs7dHUbrg==" saltValue="roffo/stCMj8XYMZXNx3rQ==" spinCount="100000" sheet="1" objects="1" scenarios="1"/>
  <mergeCells count="1">
    <mergeCell ref="B5:G5"/>
  </mergeCells>
  <hyperlinks>
    <hyperlink ref="B3" location="Content!A1" display="Content!A1" xr:uid="{608673F2-E008-469C-AB43-E0960371B1E9}"/>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4217F-5ECF-421E-9ECF-E03AB9F82DE6}">
  <sheetPr codeName="Sheet17"/>
  <dimension ref="A1:G69"/>
  <sheetViews>
    <sheetView showGridLines="0" zoomScale="75" zoomScaleNormal="75" workbookViewId="0">
      <selection activeCell="B3" sqref="B3"/>
    </sheetView>
  </sheetViews>
  <sheetFormatPr defaultColWidth="8.7265625" defaultRowHeight="15.5" x14ac:dyDescent="0.35"/>
  <cols>
    <col min="1" max="1" width="4.90625" style="274" customWidth="1"/>
    <col min="2" max="2" width="75.6328125" style="123" customWidth="1"/>
    <col min="3" max="3" width="28.6328125" style="156" customWidth="1"/>
    <col min="4" max="7" width="25.6328125" style="156" customWidth="1"/>
    <col min="8" max="8" width="8.7265625" style="123"/>
    <col min="9" max="9" width="8.7265625" style="123" bestFit="1" customWidth="1"/>
    <col min="10" max="16384" width="8.7265625" style="123"/>
  </cols>
  <sheetData>
    <row r="1" spans="1:7" s="274" customFormat="1" x14ac:dyDescent="0.35">
      <c r="A1" s="276">
        <v>1</v>
      </c>
      <c r="B1" s="276">
        <v>2</v>
      </c>
      <c r="C1" s="276">
        <v>3</v>
      </c>
      <c r="D1" s="276">
        <v>4</v>
      </c>
      <c r="E1" s="276">
        <v>5</v>
      </c>
      <c r="F1" s="276">
        <v>6</v>
      </c>
      <c r="G1" s="276">
        <v>7</v>
      </c>
    </row>
    <row r="2" spans="1:7" ht="61.5" customHeight="1" x14ac:dyDescent="0.35"/>
    <row r="3" spans="1:7" ht="18.5" x14ac:dyDescent="0.35">
      <c r="A3" s="197" t="s">
        <v>420</v>
      </c>
      <c r="B3" s="404" t="s">
        <v>707</v>
      </c>
      <c r="C3" s="277"/>
      <c r="D3" s="278"/>
      <c r="E3" s="278"/>
      <c r="F3" s="278"/>
      <c r="G3" s="278"/>
    </row>
    <row r="4" spans="1:7" ht="9.5" customHeight="1" x14ac:dyDescent="0.35">
      <c r="A4" s="197" t="s">
        <v>421</v>
      </c>
      <c r="B4" s="109"/>
      <c r="C4" s="279"/>
      <c r="D4" s="278"/>
      <c r="E4" s="278"/>
      <c r="F4" s="278"/>
      <c r="G4" s="278"/>
    </row>
    <row r="5" spans="1:7" ht="33.5" customHeight="1" x14ac:dyDescent="0.35">
      <c r="A5" s="197" t="s">
        <v>422</v>
      </c>
      <c r="B5" s="594" t="s">
        <v>959</v>
      </c>
      <c r="C5" s="594"/>
      <c r="D5" s="594"/>
      <c r="E5" s="594"/>
      <c r="F5" s="594"/>
      <c r="G5" s="594"/>
    </row>
    <row r="6" spans="1:7" x14ac:dyDescent="0.35">
      <c r="A6" s="197" t="s">
        <v>423</v>
      </c>
      <c r="B6" s="32"/>
      <c r="C6" s="150"/>
      <c r="D6" s="150"/>
      <c r="E6" s="150"/>
      <c r="F6" s="150"/>
      <c r="G6" s="150"/>
    </row>
    <row r="7" spans="1:7" s="283" customFormat="1" x14ac:dyDescent="0.35">
      <c r="A7" s="197" t="s">
        <v>424</v>
      </c>
      <c r="B7" s="338" t="s">
        <v>960</v>
      </c>
      <c r="C7" s="254" t="s">
        <v>714</v>
      </c>
      <c r="D7" s="254">
        <v>2020</v>
      </c>
      <c r="E7" s="254">
        <v>2021</v>
      </c>
      <c r="F7" s="254">
        <v>2022</v>
      </c>
      <c r="G7" s="254">
        <v>2023</v>
      </c>
    </row>
    <row r="8" spans="1:7" x14ac:dyDescent="0.35">
      <c r="A8" s="197" t="s">
        <v>425</v>
      </c>
      <c r="B8" s="405" t="s">
        <v>961</v>
      </c>
      <c r="C8" s="258" t="s">
        <v>962</v>
      </c>
      <c r="D8" s="406">
        <v>7201790</v>
      </c>
      <c r="E8" s="406">
        <v>6115097</v>
      </c>
      <c r="F8" s="406">
        <v>11809889</v>
      </c>
      <c r="G8" s="407">
        <v>6157802</v>
      </c>
    </row>
    <row r="9" spans="1:7" x14ac:dyDescent="0.35">
      <c r="A9" s="197" t="s">
        <v>426</v>
      </c>
      <c r="B9" s="408" t="s">
        <v>929</v>
      </c>
      <c r="C9" s="90" t="s">
        <v>962</v>
      </c>
      <c r="D9" s="264">
        <v>6051484</v>
      </c>
      <c r="E9" s="264">
        <v>1677832</v>
      </c>
      <c r="F9" s="264">
        <v>9208124</v>
      </c>
      <c r="G9" s="265">
        <v>4853443</v>
      </c>
    </row>
    <row r="10" spans="1:7" x14ac:dyDescent="0.35">
      <c r="A10" s="197" t="s">
        <v>427</v>
      </c>
      <c r="B10" s="408" t="s">
        <v>930</v>
      </c>
      <c r="C10" s="105" t="s">
        <v>962</v>
      </c>
      <c r="D10" s="264">
        <v>1150305</v>
      </c>
      <c r="E10" s="264">
        <v>4437266</v>
      </c>
      <c r="F10" s="264">
        <v>2601765</v>
      </c>
      <c r="G10" s="265">
        <v>1304359</v>
      </c>
    </row>
    <row r="11" spans="1:7" x14ac:dyDescent="0.35">
      <c r="A11" s="197" t="s">
        <v>428</v>
      </c>
      <c r="B11" s="409" t="s">
        <v>963</v>
      </c>
      <c r="C11" s="258" t="s">
        <v>962</v>
      </c>
      <c r="D11" s="410">
        <v>16</v>
      </c>
      <c r="E11" s="410">
        <v>13</v>
      </c>
      <c r="F11" s="410">
        <v>19</v>
      </c>
      <c r="G11" s="411">
        <v>23</v>
      </c>
    </row>
    <row r="12" spans="1:7" x14ac:dyDescent="0.35">
      <c r="A12" s="197" t="s">
        <v>429</v>
      </c>
      <c r="B12" s="345" t="s">
        <v>928</v>
      </c>
      <c r="C12" s="105"/>
      <c r="D12" s="105"/>
      <c r="E12" s="105"/>
      <c r="F12" s="105"/>
      <c r="G12" s="263"/>
    </row>
    <row r="13" spans="1:7" x14ac:dyDescent="0.35">
      <c r="A13" s="197" t="s">
        <v>430</v>
      </c>
      <c r="B13" s="408" t="s">
        <v>929</v>
      </c>
      <c r="C13" s="90" t="s">
        <v>962</v>
      </c>
      <c r="D13" s="90">
        <v>17</v>
      </c>
      <c r="E13" s="90">
        <v>7</v>
      </c>
      <c r="F13" s="90">
        <v>22</v>
      </c>
      <c r="G13" s="267">
        <v>25</v>
      </c>
    </row>
    <row r="14" spans="1:7" x14ac:dyDescent="0.35">
      <c r="A14" s="197" t="s">
        <v>431</v>
      </c>
      <c r="B14" s="408" t="s">
        <v>930</v>
      </c>
      <c r="C14" s="90" t="s">
        <v>962</v>
      </c>
      <c r="D14" s="90">
        <v>12</v>
      </c>
      <c r="E14" s="90">
        <v>20</v>
      </c>
      <c r="F14" s="90">
        <v>13</v>
      </c>
      <c r="G14" s="267">
        <v>18</v>
      </c>
    </row>
    <row r="15" spans="1:7" x14ac:dyDescent="0.35">
      <c r="A15" s="197" t="s">
        <v>432</v>
      </c>
      <c r="B15" s="412" t="s">
        <v>964</v>
      </c>
      <c r="C15" s="263"/>
      <c r="D15" s="263"/>
      <c r="E15" s="263"/>
      <c r="F15" s="263"/>
      <c r="G15" s="263"/>
    </row>
    <row r="16" spans="1:7" x14ac:dyDescent="0.35">
      <c r="A16" s="197" t="s">
        <v>433</v>
      </c>
      <c r="B16" s="64" t="s">
        <v>965</v>
      </c>
      <c r="C16" s="90" t="s">
        <v>962</v>
      </c>
      <c r="D16" s="90">
        <v>45</v>
      </c>
      <c r="E16" s="90">
        <v>23</v>
      </c>
      <c r="F16" s="90">
        <v>38</v>
      </c>
      <c r="G16" s="267">
        <v>27</v>
      </c>
    </row>
    <row r="17" spans="1:7" x14ac:dyDescent="0.35">
      <c r="A17" s="197" t="s">
        <v>434</v>
      </c>
      <c r="B17" s="413" t="s">
        <v>966</v>
      </c>
      <c r="C17" s="105" t="s">
        <v>962</v>
      </c>
      <c r="D17" s="414">
        <v>19</v>
      </c>
      <c r="E17" s="414">
        <v>23</v>
      </c>
      <c r="F17" s="414">
        <v>32</v>
      </c>
      <c r="G17" s="415">
        <v>22</v>
      </c>
    </row>
    <row r="18" spans="1:7" x14ac:dyDescent="0.35">
      <c r="A18" s="197" t="s">
        <v>435</v>
      </c>
      <c r="B18" s="416"/>
      <c r="C18" s="150"/>
      <c r="D18" s="150"/>
      <c r="E18" s="150"/>
      <c r="F18" s="150"/>
      <c r="G18" s="150"/>
    </row>
    <row r="19" spans="1:7" x14ac:dyDescent="0.35">
      <c r="A19" s="197" t="s">
        <v>436</v>
      </c>
      <c r="B19" s="338" t="s">
        <v>967</v>
      </c>
      <c r="C19" s="254" t="s">
        <v>714</v>
      </c>
      <c r="D19" s="254">
        <v>2020</v>
      </c>
      <c r="E19" s="254">
        <v>2021</v>
      </c>
      <c r="F19" s="254">
        <v>2022</v>
      </c>
      <c r="G19" s="254">
        <v>2023</v>
      </c>
    </row>
    <row r="20" spans="1:7" ht="31" x14ac:dyDescent="0.35">
      <c r="A20" s="197" t="s">
        <v>437</v>
      </c>
      <c r="B20" s="405" t="s">
        <v>968</v>
      </c>
      <c r="C20" s="258" t="s">
        <v>926</v>
      </c>
      <c r="D20" s="406">
        <v>20</v>
      </c>
      <c r="E20" s="406">
        <v>15</v>
      </c>
      <c r="F20" s="406">
        <v>18</v>
      </c>
      <c r="G20" s="407">
        <v>16</v>
      </c>
    </row>
    <row r="21" spans="1:7" x14ac:dyDescent="0.35">
      <c r="A21" s="197" t="s">
        <v>438</v>
      </c>
      <c r="B21" s="412" t="s">
        <v>928</v>
      </c>
      <c r="C21" s="263"/>
      <c r="D21" s="263"/>
      <c r="E21" s="263"/>
      <c r="F21" s="263"/>
      <c r="G21" s="263"/>
    </row>
    <row r="22" spans="1:7" x14ac:dyDescent="0.35">
      <c r="A22" s="197" t="s">
        <v>439</v>
      </c>
      <c r="B22" s="408" t="s">
        <v>929</v>
      </c>
      <c r="C22" s="90" t="s">
        <v>926</v>
      </c>
      <c r="D22" s="90">
        <v>20</v>
      </c>
      <c r="E22" s="90">
        <v>14</v>
      </c>
      <c r="F22" s="90">
        <v>17</v>
      </c>
      <c r="G22" s="267">
        <v>17</v>
      </c>
    </row>
    <row r="23" spans="1:7" x14ac:dyDescent="0.35">
      <c r="A23" s="197" t="s">
        <v>440</v>
      </c>
      <c r="B23" s="417" t="s">
        <v>930</v>
      </c>
      <c r="C23" s="105" t="s">
        <v>926</v>
      </c>
      <c r="D23" s="105">
        <v>20</v>
      </c>
      <c r="E23" s="105">
        <v>18</v>
      </c>
      <c r="F23" s="105">
        <v>18</v>
      </c>
      <c r="G23" s="273">
        <v>15</v>
      </c>
    </row>
    <row r="24" spans="1:7" x14ac:dyDescent="0.35">
      <c r="A24" s="197" t="s">
        <v>441</v>
      </c>
      <c r="B24" s="412" t="s">
        <v>964</v>
      </c>
      <c r="C24" s="263"/>
      <c r="D24" s="263"/>
      <c r="E24" s="263"/>
      <c r="F24" s="263"/>
      <c r="G24" s="263"/>
    </row>
    <row r="25" spans="1:7" x14ac:dyDescent="0.35">
      <c r="A25" s="197" t="s">
        <v>442</v>
      </c>
      <c r="B25" s="64" t="s">
        <v>965</v>
      </c>
      <c r="C25" s="90" t="s">
        <v>926</v>
      </c>
      <c r="D25" s="90">
        <v>46</v>
      </c>
      <c r="E25" s="90">
        <v>47</v>
      </c>
      <c r="F25" s="90">
        <v>52</v>
      </c>
      <c r="G25" s="267">
        <v>43</v>
      </c>
    </row>
    <row r="26" spans="1:7" x14ac:dyDescent="0.35">
      <c r="A26" s="197" t="s">
        <v>443</v>
      </c>
      <c r="B26" s="413" t="s">
        <v>966</v>
      </c>
      <c r="C26" s="105" t="s">
        <v>926</v>
      </c>
      <c r="D26" s="414">
        <v>18</v>
      </c>
      <c r="E26" s="414">
        <v>13</v>
      </c>
      <c r="F26" s="414">
        <v>15</v>
      </c>
      <c r="G26" s="415">
        <v>14</v>
      </c>
    </row>
    <row r="48" ht="20.5" customHeight="1" x14ac:dyDescent="0.35"/>
    <row r="49" ht="20.5" customHeight="1" x14ac:dyDescent="0.35"/>
    <row r="50" ht="20.5" customHeight="1" x14ac:dyDescent="0.35"/>
    <row r="51" ht="20.5" customHeight="1" x14ac:dyDescent="0.35"/>
    <row r="52" ht="20.5" customHeight="1" x14ac:dyDescent="0.35"/>
    <row r="53" ht="20.5" customHeight="1" x14ac:dyDescent="0.35"/>
    <row r="54" ht="20.5" customHeight="1" x14ac:dyDescent="0.35"/>
    <row r="55" ht="20.5" customHeight="1" x14ac:dyDescent="0.35"/>
    <row r="56" ht="20.5" customHeight="1" x14ac:dyDescent="0.35"/>
    <row r="57" ht="20.5" customHeight="1" x14ac:dyDescent="0.35"/>
    <row r="58" ht="20.5" customHeight="1" x14ac:dyDescent="0.35"/>
    <row r="59" ht="20.5" customHeight="1" x14ac:dyDescent="0.35"/>
    <row r="60" ht="20.5" customHeight="1" x14ac:dyDescent="0.35"/>
    <row r="61" ht="20.5" customHeight="1" x14ac:dyDescent="0.35"/>
    <row r="62" ht="20.5" customHeight="1" x14ac:dyDescent="0.35"/>
    <row r="63" ht="20.5" customHeight="1" x14ac:dyDescent="0.35"/>
    <row r="64" ht="20.5" customHeight="1" x14ac:dyDescent="0.35"/>
    <row r="65" ht="20.5" customHeight="1" x14ac:dyDescent="0.35"/>
    <row r="66" ht="20.5" customHeight="1" x14ac:dyDescent="0.35"/>
    <row r="67" ht="20.5" customHeight="1" x14ac:dyDescent="0.35"/>
    <row r="68" ht="20.5" customHeight="1" x14ac:dyDescent="0.35"/>
    <row r="69" ht="20.5" customHeight="1" x14ac:dyDescent="0.35"/>
  </sheetData>
  <sheetProtection algorithmName="SHA-512" hashValue="COo6TwnCM+x67DxHbU3MDV8sG9ZBTinmI1Ky7U6cHEKvp7GZYPTxi5yN+nVehOdNtuSxKVdT1ocVEHCckCxOHw==" saltValue="p6jtLDPUuiqtWWchSPFKWw==" spinCount="100000" sheet="1" objects="1" scenarios="1"/>
  <mergeCells count="1">
    <mergeCell ref="B5:G5"/>
  </mergeCells>
  <hyperlinks>
    <hyperlink ref="B3" location="Content!A1" display="Content!A1" xr:uid="{887664AB-07DE-4965-A708-EAAF0019D52D}"/>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6AB6A-30A7-4D4D-8601-F9DB73682585}">
  <sheetPr codeName="Sheet18"/>
  <dimension ref="A1:H48"/>
  <sheetViews>
    <sheetView showGridLines="0" zoomScale="75" zoomScaleNormal="75" workbookViewId="0"/>
  </sheetViews>
  <sheetFormatPr defaultColWidth="8.7265625" defaultRowHeight="15.5" x14ac:dyDescent="0.35"/>
  <cols>
    <col min="1" max="1" width="4.453125" style="274" customWidth="1"/>
    <col min="2" max="2" width="75.6328125" style="384" customWidth="1"/>
    <col min="3" max="3" width="28.6328125" style="150" customWidth="1"/>
    <col min="4" max="7" width="25.6328125" style="156" customWidth="1"/>
    <col min="8" max="8" width="8.7265625" style="123"/>
    <col min="9" max="9" width="8.7265625" style="123" bestFit="1" customWidth="1"/>
    <col min="10" max="16384" width="8.7265625" style="123"/>
  </cols>
  <sheetData>
    <row r="1" spans="1:8" s="274" customFormat="1" x14ac:dyDescent="0.35">
      <c r="A1" s="276">
        <v>1</v>
      </c>
      <c r="B1" s="418">
        <v>2</v>
      </c>
      <c r="C1" s="418">
        <v>3</v>
      </c>
      <c r="D1" s="276">
        <v>4</v>
      </c>
      <c r="E1" s="276">
        <v>5</v>
      </c>
      <c r="F1" s="276">
        <v>6</v>
      </c>
      <c r="G1" s="276">
        <v>7</v>
      </c>
    </row>
    <row r="2" spans="1:8" ht="61.5" customHeight="1" x14ac:dyDescent="0.35"/>
    <row r="3" spans="1:8" ht="18.5" x14ac:dyDescent="0.35">
      <c r="A3" s="197" t="s">
        <v>444</v>
      </c>
      <c r="B3" s="419" t="s">
        <v>969</v>
      </c>
      <c r="C3" s="420"/>
      <c r="D3" s="278"/>
      <c r="E3" s="278"/>
      <c r="F3" s="278"/>
      <c r="G3" s="278"/>
    </row>
    <row r="4" spans="1:8" ht="13" customHeight="1" x14ac:dyDescent="0.35">
      <c r="A4" s="197" t="s">
        <v>445</v>
      </c>
      <c r="B4" s="421"/>
      <c r="C4" s="420"/>
      <c r="D4" s="278"/>
      <c r="E4" s="278"/>
      <c r="F4" s="278"/>
      <c r="G4" s="278"/>
    </row>
    <row r="5" spans="1:8" ht="54" customHeight="1" x14ac:dyDescent="0.35">
      <c r="A5" s="197" t="s">
        <v>446</v>
      </c>
      <c r="B5" s="594" t="s">
        <v>970</v>
      </c>
      <c r="C5" s="594"/>
      <c r="D5" s="594"/>
      <c r="E5" s="594"/>
      <c r="F5" s="594"/>
      <c r="G5" s="594"/>
      <c r="H5" s="594"/>
    </row>
    <row r="6" spans="1:8" x14ac:dyDescent="0.35">
      <c r="A6" s="197" t="s">
        <v>447</v>
      </c>
      <c r="B6" s="32"/>
      <c r="D6" s="150"/>
      <c r="E6" s="150"/>
      <c r="F6" s="150"/>
      <c r="G6" s="150"/>
      <c r="H6" s="32"/>
    </row>
    <row r="7" spans="1:8" s="283" customFormat="1" x14ac:dyDescent="0.35">
      <c r="A7" s="197" t="s">
        <v>448</v>
      </c>
      <c r="B7" s="422" t="s">
        <v>971</v>
      </c>
      <c r="C7" s="339" t="s">
        <v>714</v>
      </c>
      <c r="D7" s="339">
        <v>2020</v>
      </c>
      <c r="E7" s="339">
        <v>2021</v>
      </c>
      <c r="F7" s="339">
        <v>2022</v>
      </c>
      <c r="G7" s="339">
        <v>2023</v>
      </c>
    </row>
    <row r="8" spans="1:8" s="283" customFormat="1" x14ac:dyDescent="0.35">
      <c r="A8" s="197" t="s">
        <v>449</v>
      </c>
      <c r="B8" s="73" t="s">
        <v>972</v>
      </c>
      <c r="C8" s="423">
        <v>0</v>
      </c>
      <c r="D8" s="423"/>
      <c r="E8" s="423"/>
      <c r="F8" s="423"/>
      <c r="G8" s="423"/>
    </row>
    <row r="9" spans="1:8" ht="28" x14ac:dyDescent="0.35">
      <c r="A9" s="197" t="s">
        <v>450</v>
      </c>
      <c r="B9" s="402" t="s">
        <v>973</v>
      </c>
      <c r="C9" s="90" t="s">
        <v>892</v>
      </c>
      <c r="D9" s="264">
        <v>269616</v>
      </c>
      <c r="E9" s="264">
        <v>258823</v>
      </c>
      <c r="F9" s="264">
        <v>261361</v>
      </c>
      <c r="G9" s="265">
        <v>267276</v>
      </c>
    </row>
    <row r="10" spans="1:8" ht="28" x14ac:dyDescent="0.35">
      <c r="A10" s="197" t="s">
        <v>451</v>
      </c>
      <c r="B10" s="402" t="s">
        <v>974</v>
      </c>
      <c r="C10" s="90" t="s">
        <v>892</v>
      </c>
      <c r="D10" s="264">
        <v>120696</v>
      </c>
      <c r="E10" s="264">
        <v>123827</v>
      </c>
      <c r="F10" s="264">
        <v>135423</v>
      </c>
      <c r="G10" s="265">
        <v>150623</v>
      </c>
    </row>
    <row r="11" spans="1:8" ht="28" x14ac:dyDescent="0.35">
      <c r="A11" s="197" t="s">
        <v>452</v>
      </c>
      <c r="B11" s="402" t="s">
        <v>975</v>
      </c>
      <c r="C11" s="90" t="s">
        <v>976</v>
      </c>
      <c r="D11" s="264">
        <v>61686</v>
      </c>
      <c r="E11" s="264">
        <v>71290</v>
      </c>
      <c r="F11" s="264">
        <v>109233</v>
      </c>
      <c r="G11" s="265">
        <v>152324</v>
      </c>
    </row>
    <row r="12" spans="1:8" ht="28" x14ac:dyDescent="0.35">
      <c r="A12" s="197" t="s">
        <v>453</v>
      </c>
      <c r="B12" s="403" t="s">
        <v>977</v>
      </c>
      <c r="C12" s="424" t="s">
        <v>892</v>
      </c>
      <c r="D12" s="425">
        <v>33</v>
      </c>
      <c r="E12" s="425">
        <v>40</v>
      </c>
      <c r="F12" s="425">
        <v>69</v>
      </c>
      <c r="G12" s="426">
        <v>78</v>
      </c>
    </row>
    <row r="13" spans="1:8" x14ac:dyDescent="0.35">
      <c r="A13" s="197" t="s">
        <v>454</v>
      </c>
      <c r="B13" s="335"/>
      <c r="C13" s="336"/>
      <c r="D13" s="427"/>
      <c r="E13" s="427"/>
      <c r="F13" s="427"/>
      <c r="G13" s="427"/>
    </row>
    <row r="14" spans="1:8" x14ac:dyDescent="0.35">
      <c r="A14" s="197" t="s">
        <v>455</v>
      </c>
      <c r="B14" s="422" t="s">
        <v>978</v>
      </c>
      <c r="C14" s="339" t="s">
        <v>714</v>
      </c>
      <c r="D14" s="339">
        <v>2020</v>
      </c>
      <c r="E14" s="254">
        <v>2021</v>
      </c>
      <c r="F14" s="254">
        <v>2022</v>
      </c>
      <c r="G14" s="254">
        <v>2023</v>
      </c>
    </row>
    <row r="15" spans="1:8" x14ac:dyDescent="0.35">
      <c r="A15" s="197" t="s">
        <v>456</v>
      </c>
      <c r="B15" s="73" t="s">
        <v>979</v>
      </c>
      <c r="C15" s="423">
        <v>0</v>
      </c>
      <c r="D15" s="423"/>
      <c r="E15" s="428"/>
      <c r="F15" s="428"/>
      <c r="G15" s="428"/>
    </row>
    <row r="16" spans="1:8" x14ac:dyDescent="0.35">
      <c r="A16" s="197" t="s">
        <v>457</v>
      </c>
      <c r="B16" s="402" t="s">
        <v>980</v>
      </c>
      <c r="C16" s="90" t="s">
        <v>892</v>
      </c>
      <c r="D16" s="314">
        <v>122</v>
      </c>
      <c r="E16" s="429">
        <v>133</v>
      </c>
      <c r="F16" s="429">
        <v>111</v>
      </c>
      <c r="G16" s="430">
        <v>120</v>
      </c>
    </row>
    <row r="17" spans="1:7" x14ac:dyDescent="0.35">
      <c r="A17" s="197" t="s">
        <v>458</v>
      </c>
      <c r="B17" s="402" t="s">
        <v>981</v>
      </c>
      <c r="C17" s="90" t="s">
        <v>892</v>
      </c>
      <c r="D17" s="314">
        <v>11</v>
      </c>
      <c r="E17" s="314">
        <v>14</v>
      </c>
      <c r="F17" s="314">
        <v>12</v>
      </c>
      <c r="G17" s="431">
        <v>11</v>
      </c>
    </row>
    <row r="18" spans="1:7" x14ac:dyDescent="0.35">
      <c r="A18" s="197" t="s">
        <v>459</v>
      </c>
      <c r="B18" s="403" t="s">
        <v>982</v>
      </c>
      <c r="C18" s="105" t="s">
        <v>892</v>
      </c>
      <c r="D18" s="120" t="s">
        <v>183</v>
      </c>
      <c r="E18" s="120" t="s">
        <v>183</v>
      </c>
      <c r="F18" s="120">
        <v>54</v>
      </c>
      <c r="G18" s="121">
        <v>48</v>
      </c>
    </row>
    <row r="19" spans="1:7" x14ac:dyDescent="0.35">
      <c r="A19" s="197" t="s">
        <v>460</v>
      </c>
      <c r="B19" s="402" t="s">
        <v>983</v>
      </c>
      <c r="C19" s="432" t="s">
        <v>984</v>
      </c>
      <c r="D19" s="314">
        <v>0.24</v>
      </c>
      <c r="E19" s="314">
        <v>0.24</v>
      </c>
      <c r="F19" s="314">
        <v>0.24</v>
      </c>
      <c r="G19" s="431">
        <v>0.26</v>
      </c>
    </row>
    <row r="20" spans="1:7" x14ac:dyDescent="0.35">
      <c r="A20" s="197" t="s">
        <v>461</v>
      </c>
      <c r="B20" s="402" t="s">
        <v>985</v>
      </c>
      <c r="C20" s="432" t="s">
        <v>984</v>
      </c>
      <c r="D20" s="314">
        <v>0.02</v>
      </c>
      <c r="E20" s="314">
        <v>0.03</v>
      </c>
      <c r="F20" s="314">
        <v>0.03</v>
      </c>
      <c r="G20" s="431">
        <v>0.02</v>
      </c>
    </row>
    <row r="21" spans="1:7" x14ac:dyDescent="0.35">
      <c r="A21" s="197" t="s">
        <v>462</v>
      </c>
      <c r="B21" s="402" t="s">
        <v>986</v>
      </c>
      <c r="C21" s="432" t="s">
        <v>984</v>
      </c>
      <c r="D21" s="433" t="s">
        <v>183</v>
      </c>
      <c r="E21" s="433" t="s">
        <v>183</v>
      </c>
      <c r="F21" s="433">
        <v>0.11888279052218048</v>
      </c>
      <c r="G21" s="434">
        <v>0.10442332297811242</v>
      </c>
    </row>
    <row r="22" spans="1:7" x14ac:dyDescent="0.35">
      <c r="A22" s="197" t="s">
        <v>463</v>
      </c>
      <c r="B22" s="402" t="s">
        <v>987</v>
      </c>
      <c r="C22" s="432" t="s">
        <v>988</v>
      </c>
      <c r="D22" s="433">
        <v>0.24</v>
      </c>
      <c r="E22" s="433">
        <v>0.22</v>
      </c>
      <c r="F22" s="433">
        <v>0.16</v>
      </c>
      <c r="G22" s="434">
        <v>0.14000000000000001</v>
      </c>
    </row>
    <row r="23" spans="1:7" x14ac:dyDescent="0.35">
      <c r="A23" s="197" t="s">
        <v>464</v>
      </c>
      <c r="B23" s="403" t="s">
        <v>989</v>
      </c>
      <c r="C23" s="424" t="s">
        <v>984</v>
      </c>
      <c r="D23" s="425">
        <v>489865338.80000001</v>
      </c>
      <c r="E23" s="425">
        <v>462456158.5</v>
      </c>
      <c r="F23" s="425">
        <v>454228907</v>
      </c>
      <c r="G23" s="426">
        <v>459667425.16000003</v>
      </c>
    </row>
    <row r="24" spans="1:7" ht="29.5" customHeight="1" x14ac:dyDescent="0.35">
      <c r="A24" s="197" t="s">
        <v>465</v>
      </c>
      <c r="B24" s="601" t="s">
        <v>990</v>
      </c>
      <c r="C24" s="601"/>
      <c r="D24" s="601"/>
      <c r="E24" s="601"/>
      <c r="F24" s="601"/>
      <c r="G24" s="601"/>
    </row>
    <row r="25" spans="1:7" x14ac:dyDescent="0.35">
      <c r="A25" s="197" t="s">
        <v>466</v>
      </c>
      <c r="B25" s="435"/>
      <c r="D25" s="436"/>
      <c r="E25" s="436"/>
      <c r="F25" s="436"/>
      <c r="G25" s="436"/>
    </row>
    <row r="26" spans="1:7" x14ac:dyDescent="0.35">
      <c r="A26" s="197" t="s">
        <v>467</v>
      </c>
      <c r="B26" s="338" t="s">
        <v>991</v>
      </c>
      <c r="C26" s="254" t="s">
        <v>714</v>
      </c>
      <c r="D26" s="254">
        <v>2020</v>
      </c>
      <c r="E26" s="254">
        <v>2021</v>
      </c>
      <c r="F26" s="254">
        <v>2022</v>
      </c>
      <c r="G26" s="254">
        <v>2023</v>
      </c>
    </row>
    <row r="27" spans="1:7" x14ac:dyDescent="0.35">
      <c r="A27" s="197" t="s">
        <v>468</v>
      </c>
      <c r="B27" s="437" t="s">
        <v>992</v>
      </c>
      <c r="C27" s="438" t="s">
        <v>993</v>
      </c>
      <c r="D27" s="439">
        <v>68</v>
      </c>
      <c r="E27" s="439">
        <v>79</v>
      </c>
      <c r="F27" s="439">
        <v>68</v>
      </c>
      <c r="G27" s="440">
        <v>82</v>
      </c>
    </row>
    <row r="28" spans="1:7" x14ac:dyDescent="0.35">
      <c r="A28" s="197" t="s">
        <v>469</v>
      </c>
      <c r="B28" s="403" t="s">
        <v>994</v>
      </c>
      <c r="C28" s="424" t="s">
        <v>976</v>
      </c>
      <c r="D28" s="441">
        <v>0.04</v>
      </c>
      <c r="E28" s="441">
        <v>7.0000000000000007E-2</v>
      </c>
      <c r="F28" s="441">
        <v>7.0000000000000007E-2</v>
      </c>
      <c r="G28" s="442">
        <v>0.25</v>
      </c>
    </row>
    <row r="29" spans="1:7" x14ac:dyDescent="0.35">
      <c r="A29" s="197" t="s">
        <v>470</v>
      </c>
      <c r="B29" s="435"/>
      <c r="D29" s="436"/>
      <c r="E29" s="436"/>
      <c r="F29" s="436"/>
      <c r="G29" s="436"/>
    </row>
    <row r="30" spans="1:7" x14ac:dyDescent="0.35">
      <c r="A30" s="197" t="s">
        <v>471</v>
      </c>
      <c r="B30" s="338" t="s">
        <v>995</v>
      </c>
      <c r="C30" s="254" t="s">
        <v>714</v>
      </c>
      <c r="D30" s="254">
        <v>2020</v>
      </c>
      <c r="E30" s="254">
        <v>2021</v>
      </c>
      <c r="F30" s="254">
        <v>2022</v>
      </c>
      <c r="G30" s="254">
        <v>2023</v>
      </c>
    </row>
    <row r="31" spans="1:7" ht="28" x14ac:dyDescent="0.35">
      <c r="A31" s="197" t="s">
        <v>472</v>
      </c>
      <c r="B31" s="437" t="s">
        <v>996</v>
      </c>
      <c r="C31" s="90" t="s">
        <v>892</v>
      </c>
      <c r="D31" s="114" t="s">
        <v>183</v>
      </c>
      <c r="E31" s="116">
        <v>53</v>
      </c>
      <c r="F31" s="116">
        <v>27</v>
      </c>
      <c r="G31" s="117">
        <v>45</v>
      </c>
    </row>
    <row r="32" spans="1:7" x14ac:dyDescent="0.35">
      <c r="A32" s="197" t="s">
        <v>473</v>
      </c>
      <c r="B32" s="402" t="s">
        <v>997</v>
      </c>
      <c r="C32" s="90" t="s">
        <v>892</v>
      </c>
      <c r="D32" s="264" t="s">
        <v>183</v>
      </c>
      <c r="E32" s="264">
        <v>108501</v>
      </c>
      <c r="F32" s="264">
        <v>23958</v>
      </c>
      <c r="G32" s="265">
        <v>12441</v>
      </c>
    </row>
    <row r="33" spans="1:7" ht="28" x14ac:dyDescent="0.35">
      <c r="A33" s="197" t="s">
        <v>474</v>
      </c>
      <c r="B33" s="403" t="s">
        <v>998</v>
      </c>
      <c r="C33" s="105" t="s">
        <v>892</v>
      </c>
      <c r="D33" s="425" t="s">
        <v>183</v>
      </c>
      <c r="E33" s="425">
        <v>193026</v>
      </c>
      <c r="F33" s="425">
        <v>201463</v>
      </c>
      <c r="G33" s="426">
        <v>150537</v>
      </c>
    </row>
    <row r="34" spans="1:7" x14ac:dyDescent="0.35">
      <c r="A34" s="197" t="s">
        <v>475</v>
      </c>
      <c r="B34" s="335"/>
      <c r="C34" s="336"/>
      <c r="D34" s="427"/>
      <c r="E34" s="427"/>
      <c r="F34" s="427"/>
      <c r="G34" s="427"/>
    </row>
    <row r="35" spans="1:7" x14ac:dyDescent="0.35">
      <c r="A35" s="197" t="s">
        <v>476</v>
      </c>
      <c r="B35" s="338" t="s">
        <v>999</v>
      </c>
      <c r="C35" s="254" t="s">
        <v>714</v>
      </c>
      <c r="D35" s="254">
        <v>2020</v>
      </c>
      <c r="E35" s="254">
        <v>2021</v>
      </c>
      <c r="F35" s="254">
        <v>2022</v>
      </c>
      <c r="G35" s="254">
        <v>2023</v>
      </c>
    </row>
    <row r="36" spans="1:7" x14ac:dyDescent="0.35">
      <c r="A36" s="197" t="s">
        <v>477</v>
      </c>
      <c r="B36" s="437" t="s">
        <v>1000</v>
      </c>
      <c r="C36" s="438" t="s">
        <v>1001</v>
      </c>
      <c r="D36" s="443">
        <v>90</v>
      </c>
      <c r="E36" s="443">
        <v>103</v>
      </c>
      <c r="F36" s="443">
        <v>106</v>
      </c>
      <c r="G36" s="444">
        <v>93</v>
      </c>
    </row>
    <row r="37" spans="1:7" x14ac:dyDescent="0.35">
      <c r="A37" s="197" t="s">
        <v>478</v>
      </c>
      <c r="B37" s="402" t="s">
        <v>1002</v>
      </c>
      <c r="C37" s="432" t="s">
        <v>1001</v>
      </c>
      <c r="D37" s="264">
        <v>5</v>
      </c>
      <c r="E37" s="264">
        <v>13</v>
      </c>
      <c r="F37" s="264">
        <v>7</v>
      </c>
      <c r="G37" s="265" t="s">
        <v>183</v>
      </c>
    </row>
    <row r="38" spans="1:7" x14ac:dyDescent="0.35">
      <c r="A38" s="197" t="s">
        <v>479</v>
      </c>
      <c r="B38" s="445" t="s">
        <v>1241</v>
      </c>
      <c r="C38" s="446" t="s">
        <v>892</v>
      </c>
      <c r="D38" s="447">
        <v>327</v>
      </c>
      <c r="E38" s="447">
        <v>284</v>
      </c>
      <c r="F38" s="447">
        <v>334</v>
      </c>
      <c r="G38" s="448">
        <v>1013</v>
      </c>
    </row>
    <row r="39" spans="1:7" x14ac:dyDescent="0.35">
      <c r="A39" s="197" t="s">
        <v>480</v>
      </c>
      <c r="B39" s="402"/>
      <c r="C39" s="432"/>
      <c r="D39" s="264"/>
      <c r="E39" s="264"/>
      <c r="F39" s="264"/>
      <c r="G39" s="264"/>
    </row>
    <row r="40" spans="1:7" x14ac:dyDescent="0.35">
      <c r="A40" s="197" t="s">
        <v>481</v>
      </c>
      <c r="B40" s="549" t="s">
        <v>1003</v>
      </c>
      <c r="C40" s="549"/>
      <c r="D40" s="549"/>
      <c r="E40" s="549"/>
      <c r="F40" s="549"/>
      <c r="G40" s="549"/>
    </row>
    <row r="41" spans="1:7" x14ac:dyDescent="0.35">
      <c r="A41" s="197" t="s">
        <v>482</v>
      </c>
      <c r="B41" s="335"/>
      <c r="C41" s="336"/>
      <c r="D41" s="427"/>
      <c r="E41" s="427"/>
      <c r="F41" s="427"/>
      <c r="G41" s="427"/>
    </row>
    <row r="42" spans="1:7" x14ac:dyDescent="0.35">
      <c r="A42" s="197" t="s">
        <v>483</v>
      </c>
      <c r="B42" s="338" t="s">
        <v>1004</v>
      </c>
      <c r="C42" s="254" t="s">
        <v>714</v>
      </c>
      <c r="D42" s="254">
        <v>2020</v>
      </c>
      <c r="E42" s="254">
        <v>2021</v>
      </c>
      <c r="F42" s="254">
        <v>2022</v>
      </c>
      <c r="G42" s="254">
        <v>2023</v>
      </c>
    </row>
    <row r="43" spans="1:7" ht="31" x14ac:dyDescent="0.35">
      <c r="A43" s="197" t="s">
        <v>484</v>
      </c>
      <c r="B43" s="449" t="s">
        <v>1005</v>
      </c>
      <c r="C43" s="410" t="s">
        <v>1006</v>
      </c>
      <c r="D43" s="450">
        <v>122.4</v>
      </c>
      <c r="E43" s="450">
        <v>99.8</v>
      </c>
      <c r="F43" s="450">
        <v>124.96865138347999</v>
      </c>
      <c r="G43" s="451">
        <v>108.74848472422001</v>
      </c>
    </row>
    <row r="44" spans="1:7" x14ac:dyDescent="0.35">
      <c r="A44" s="197" t="s">
        <v>485</v>
      </c>
      <c r="B44" s="402" t="s">
        <v>1007</v>
      </c>
      <c r="C44" s="432" t="s">
        <v>1006</v>
      </c>
      <c r="D44" s="96">
        <v>19.899999999999999</v>
      </c>
      <c r="E44" s="96">
        <v>22.5</v>
      </c>
      <c r="F44" s="96">
        <v>24.561075045699997</v>
      </c>
      <c r="G44" s="452">
        <v>31.685673781519995</v>
      </c>
    </row>
    <row r="45" spans="1:7" x14ac:dyDescent="0.35">
      <c r="A45" s="197" t="s">
        <v>486</v>
      </c>
      <c r="B45" s="402" t="s">
        <v>1008</v>
      </c>
      <c r="C45" s="432" t="s">
        <v>1006</v>
      </c>
      <c r="D45" s="96">
        <v>8.6</v>
      </c>
      <c r="E45" s="96">
        <v>10.199999999999999</v>
      </c>
      <c r="F45" s="96">
        <v>14.559927529599999</v>
      </c>
      <c r="G45" s="452">
        <v>14.122579866060002</v>
      </c>
    </row>
    <row r="46" spans="1:7" x14ac:dyDescent="0.35">
      <c r="A46" s="197" t="s">
        <v>487</v>
      </c>
      <c r="B46" s="402" t="s">
        <v>1009</v>
      </c>
      <c r="C46" s="432" t="s">
        <v>1006</v>
      </c>
      <c r="D46" s="96">
        <v>88.4</v>
      </c>
      <c r="E46" s="96">
        <v>60.8</v>
      </c>
      <c r="F46" s="96">
        <v>81.088884535299997</v>
      </c>
      <c r="G46" s="452">
        <v>52.947169166899997</v>
      </c>
    </row>
    <row r="47" spans="1:7" x14ac:dyDescent="0.35">
      <c r="A47" s="197" t="s">
        <v>488</v>
      </c>
      <c r="B47" s="402" t="s">
        <v>707</v>
      </c>
      <c r="C47" s="432" t="s">
        <v>1006</v>
      </c>
      <c r="D47" s="96">
        <v>1.9</v>
      </c>
      <c r="E47" s="96">
        <v>2.4</v>
      </c>
      <c r="F47" s="96">
        <v>1.81854176778</v>
      </c>
      <c r="G47" s="452">
        <v>2.0747225935800002</v>
      </c>
    </row>
    <row r="48" spans="1:7" x14ac:dyDescent="0.35">
      <c r="A48" s="197" t="s">
        <v>489</v>
      </c>
      <c r="B48" s="445" t="s">
        <v>766</v>
      </c>
      <c r="C48" s="424" t="s">
        <v>1006</v>
      </c>
      <c r="D48" s="453">
        <v>3.3</v>
      </c>
      <c r="E48" s="453">
        <v>3.6</v>
      </c>
      <c r="F48" s="453">
        <v>2.9402225050999999</v>
      </c>
      <c r="G48" s="454">
        <v>7.91833931616</v>
      </c>
    </row>
  </sheetData>
  <sheetProtection algorithmName="SHA-512" hashValue="iiqQ/Ro7BHfyHxabug4LdK1cAfYBNMRXfQh8yQTH3tSKys/o1L/UtenXkjtJCtwwQzi6OW/62mP1FaKGHKK02Q==" saltValue="9GduUS0P6Bt3jXC1MNh6Lg==" spinCount="100000" sheet="1" objects="1" scenarios="1"/>
  <mergeCells count="2">
    <mergeCell ref="B5:H5"/>
    <mergeCell ref="B24:G24"/>
  </mergeCells>
  <hyperlinks>
    <hyperlink ref="B3" location="Content!A1" display="Content!A1" xr:uid="{2141DDDA-87C1-4375-B451-AA738F187D3C}"/>
  </hyperlinks>
  <pageMargins left="0.7" right="0.7" top="0.75" bottom="0.75" header="0.3" footer="0.3"/>
  <pageSetup paperSize="9" scale="7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72AD2-5BA0-4D0F-9BA3-6D29E9911777}">
  <sheetPr codeName="Sheet19"/>
  <dimension ref="A1:G72"/>
  <sheetViews>
    <sheetView showGridLines="0" zoomScale="75" zoomScaleNormal="75" workbookViewId="0">
      <selection activeCell="B12" sqref="B12"/>
    </sheetView>
  </sheetViews>
  <sheetFormatPr defaultColWidth="8.7265625" defaultRowHeight="15.5" x14ac:dyDescent="0.35"/>
  <cols>
    <col min="1" max="1" width="4.453125" style="274" customWidth="1"/>
    <col min="2" max="2" width="75.6328125" style="123" customWidth="1"/>
    <col min="3" max="3" width="28.6328125" style="123" customWidth="1"/>
    <col min="4" max="7" width="25.6328125" style="123" customWidth="1"/>
    <col min="8" max="8" width="8.7265625" style="123"/>
    <col min="9" max="9" width="8.7265625" style="123" bestFit="1" customWidth="1"/>
    <col min="10" max="16384" width="8.7265625" style="123"/>
  </cols>
  <sheetData>
    <row r="1" spans="1:7" s="274" customFormat="1" x14ac:dyDescent="0.35">
      <c r="A1" s="276">
        <v>1</v>
      </c>
      <c r="B1" s="418">
        <v>2</v>
      </c>
      <c r="C1" s="418">
        <v>3</v>
      </c>
      <c r="D1" s="276">
        <v>4</v>
      </c>
      <c r="E1" s="418">
        <v>5</v>
      </c>
      <c r="F1" s="276">
        <v>6</v>
      </c>
      <c r="G1" s="418">
        <v>7</v>
      </c>
    </row>
    <row r="2" spans="1:7" ht="61.5" customHeight="1" x14ac:dyDescent="0.35"/>
    <row r="3" spans="1:7" ht="18.5" x14ac:dyDescent="0.35">
      <c r="A3" s="197" t="s">
        <v>490</v>
      </c>
      <c r="B3" s="419" t="s">
        <v>708</v>
      </c>
      <c r="C3" s="29"/>
      <c r="D3" s="320"/>
      <c r="E3" s="320"/>
      <c r="F3" s="320"/>
      <c r="G3" s="320"/>
    </row>
    <row r="4" spans="1:7" ht="9.5" customHeight="1" x14ac:dyDescent="0.35">
      <c r="A4" s="197" t="s">
        <v>491</v>
      </c>
      <c r="B4" s="109"/>
      <c r="C4" s="109"/>
      <c r="D4" s="320"/>
      <c r="E4" s="320"/>
      <c r="F4" s="320"/>
      <c r="G4" s="320"/>
    </row>
    <row r="5" spans="1:7" ht="55" customHeight="1" x14ac:dyDescent="0.35">
      <c r="A5" s="197" t="s">
        <v>492</v>
      </c>
      <c r="B5" s="594" t="s">
        <v>1010</v>
      </c>
      <c r="C5" s="594"/>
      <c r="D5" s="594"/>
      <c r="E5" s="594"/>
      <c r="F5" s="594"/>
      <c r="G5" s="594"/>
    </row>
    <row r="6" spans="1:7" x14ac:dyDescent="0.35">
      <c r="B6" s="32"/>
      <c r="C6" s="32"/>
      <c r="D6" s="32"/>
      <c r="E6" s="32"/>
      <c r="F6" s="32"/>
      <c r="G6" s="32"/>
    </row>
    <row r="7" spans="1:7" s="283" customFormat="1" x14ac:dyDescent="0.35">
      <c r="A7" s="197" t="s">
        <v>493</v>
      </c>
      <c r="B7" s="281" t="s">
        <v>1011</v>
      </c>
      <c r="C7" s="282" t="s">
        <v>714</v>
      </c>
      <c r="D7" s="282">
        <v>2020</v>
      </c>
      <c r="E7" s="282">
        <v>2020</v>
      </c>
      <c r="F7" s="254">
        <v>2022</v>
      </c>
      <c r="G7" s="254">
        <v>2023</v>
      </c>
    </row>
    <row r="8" spans="1:7" ht="46.5" x14ac:dyDescent="0.35">
      <c r="A8" s="197" t="s">
        <v>494</v>
      </c>
      <c r="B8" s="455" t="s">
        <v>1012</v>
      </c>
      <c r="C8" s="456" t="s">
        <v>926</v>
      </c>
      <c r="D8" s="457">
        <v>20.074349442379184</v>
      </c>
      <c r="E8" s="457">
        <v>21.991701244813278</v>
      </c>
      <c r="F8" s="457">
        <v>22.268907563025213</v>
      </c>
      <c r="G8" s="458">
        <v>24.180327868852459</v>
      </c>
    </row>
    <row r="10" spans="1:7" ht="20.5" customHeight="1" x14ac:dyDescent="0.35"/>
    <row r="11" spans="1:7" ht="20.5" customHeight="1" x14ac:dyDescent="0.35"/>
    <row r="12" spans="1:7" ht="20.5" customHeight="1" x14ac:dyDescent="0.35"/>
    <row r="13" spans="1:7" ht="20.5" customHeight="1" x14ac:dyDescent="0.35"/>
    <row r="14" spans="1:7" ht="20.5" customHeight="1" x14ac:dyDescent="0.35"/>
    <row r="15" spans="1:7" ht="20.5" customHeight="1" x14ac:dyDescent="0.35"/>
    <row r="16" spans="1:7" ht="20.5" customHeight="1" x14ac:dyDescent="0.35"/>
    <row r="17" ht="20.5" customHeight="1" x14ac:dyDescent="0.35"/>
    <row r="18" ht="20.5" customHeight="1" x14ac:dyDescent="0.35"/>
    <row r="19" ht="20.5" customHeight="1" x14ac:dyDescent="0.35"/>
    <row r="20" ht="20.5" customHeight="1" x14ac:dyDescent="0.35"/>
    <row r="21" ht="20.5" customHeight="1" x14ac:dyDescent="0.35"/>
    <row r="22" ht="20.5" customHeight="1" x14ac:dyDescent="0.35"/>
    <row r="23" ht="20.5" customHeight="1" x14ac:dyDescent="0.35"/>
    <row r="24" ht="20.5" customHeight="1" x14ac:dyDescent="0.35"/>
    <row r="25" ht="20.5" customHeight="1" x14ac:dyDescent="0.35"/>
    <row r="27" ht="20.5" customHeight="1" x14ac:dyDescent="0.35"/>
    <row r="28" ht="20.5" customHeight="1" x14ac:dyDescent="0.35"/>
    <row r="29" ht="20.5" customHeight="1" x14ac:dyDescent="0.35"/>
    <row r="30" ht="20.5" customHeight="1" x14ac:dyDescent="0.35"/>
    <row r="31" ht="20.5" customHeight="1" x14ac:dyDescent="0.35"/>
    <row r="32" ht="20.5" customHeight="1" x14ac:dyDescent="0.35"/>
    <row r="33" ht="20.5" customHeight="1" x14ac:dyDescent="0.35"/>
    <row r="34" ht="20.5" customHeight="1" x14ac:dyDescent="0.35"/>
    <row r="35" ht="20.5" customHeight="1" x14ac:dyDescent="0.35"/>
    <row r="36" ht="20.5" customHeight="1" x14ac:dyDescent="0.35"/>
    <row r="37" ht="20.5" customHeight="1" x14ac:dyDescent="0.35"/>
    <row r="38" ht="20.5" customHeight="1" x14ac:dyDescent="0.35"/>
    <row r="39" ht="20.5" customHeight="1" x14ac:dyDescent="0.35"/>
    <row r="40" ht="20.5" customHeight="1" x14ac:dyDescent="0.35"/>
    <row r="41" ht="20.5" customHeight="1" x14ac:dyDescent="0.35"/>
    <row r="42" ht="20.5" customHeight="1" x14ac:dyDescent="0.35"/>
    <row r="43" ht="20.5" customHeight="1" x14ac:dyDescent="0.35"/>
    <row r="44" ht="20.5" customHeight="1" x14ac:dyDescent="0.35"/>
    <row r="45" ht="20.5" customHeight="1" x14ac:dyDescent="0.35"/>
    <row r="46" ht="20.5" customHeight="1" x14ac:dyDescent="0.35"/>
    <row r="47" ht="20.5" customHeight="1" x14ac:dyDescent="0.35"/>
    <row r="48" ht="20.5" customHeight="1" x14ac:dyDescent="0.35"/>
    <row r="49" ht="20.5" customHeight="1" x14ac:dyDescent="0.35"/>
    <row r="50" ht="20.5" customHeight="1" x14ac:dyDescent="0.35"/>
    <row r="51" ht="20.5" customHeight="1" x14ac:dyDescent="0.35"/>
    <row r="52" ht="20.5" customHeight="1" x14ac:dyDescent="0.35"/>
    <row r="53" ht="20.5" customHeight="1" x14ac:dyDescent="0.35"/>
    <row r="54" ht="20.5" customHeight="1" x14ac:dyDescent="0.35"/>
    <row r="55" ht="20.5" customHeight="1" x14ac:dyDescent="0.35"/>
    <row r="56" ht="20.5" customHeight="1" x14ac:dyDescent="0.35"/>
    <row r="57" ht="20.5" customHeight="1" x14ac:dyDescent="0.35"/>
    <row r="58" ht="20.5" customHeight="1" x14ac:dyDescent="0.35"/>
    <row r="59" ht="20.5" customHeight="1" x14ac:dyDescent="0.35"/>
    <row r="60" ht="20.5" customHeight="1" x14ac:dyDescent="0.35"/>
    <row r="61" ht="20.5" customHeight="1" x14ac:dyDescent="0.35"/>
    <row r="62" ht="20.5" customHeight="1" x14ac:dyDescent="0.35"/>
    <row r="63" ht="20.5" customHeight="1" x14ac:dyDescent="0.35"/>
    <row r="64" ht="20.5" customHeight="1" x14ac:dyDescent="0.35"/>
    <row r="65" ht="20.5" customHeight="1" x14ac:dyDescent="0.35"/>
    <row r="66" ht="20.5" customHeight="1" x14ac:dyDescent="0.35"/>
    <row r="67" ht="20.5" customHeight="1" x14ac:dyDescent="0.35"/>
    <row r="68" ht="20.5" customHeight="1" x14ac:dyDescent="0.35"/>
    <row r="69" ht="20.5" customHeight="1" x14ac:dyDescent="0.35"/>
    <row r="70" ht="20.5" customHeight="1" x14ac:dyDescent="0.35"/>
    <row r="71" ht="20.5" customHeight="1" x14ac:dyDescent="0.35"/>
    <row r="72" ht="20.5" customHeight="1" x14ac:dyDescent="0.35"/>
  </sheetData>
  <sheetProtection algorithmName="SHA-512" hashValue="pKg41YEovFuFOI8o2YRsZWMObVXN0m/1C18xLnJA6RnYcayFFN3eo9tHzkNk/nnA3RogrBKUxGl3cf9ewIH5lA==" saltValue="Poi1Ho/YpfXWQp7M2vmSwg==" spinCount="100000" sheet="1" objects="1" scenarios="1"/>
  <mergeCells count="1">
    <mergeCell ref="B5:G5"/>
  </mergeCells>
  <hyperlinks>
    <hyperlink ref="B3" location="Content!A1" display="Content!A1" xr:uid="{6BCB9764-C132-49D6-92F1-BBF4802E472B}"/>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01C21-1160-4251-ADAF-C9DD19BC5203}">
  <sheetPr codeName="Sheet20">
    <tabColor rgb="FF002060"/>
  </sheetPr>
  <dimension ref="A1"/>
  <sheetViews>
    <sheetView zoomScale="75" zoomScaleNormal="75" workbookViewId="0">
      <selection activeCell="H4" sqref="H4"/>
    </sheetView>
  </sheetViews>
  <sheetFormatPr defaultRowHeight="14.5" x14ac:dyDescent="0.35"/>
  <cols>
    <col min="1" max="16384" width="8.7265625" style="201"/>
  </cols>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F4C14-D223-4FCE-8C8A-B9CA25D06E17}">
  <sheetPr codeName="Sheet21"/>
  <dimension ref="A1:I26"/>
  <sheetViews>
    <sheetView showGridLines="0" zoomScale="75" zoomScaleNormal="75" workbookViewId="0">
      <selection activeCell="F19" sqref="F19"/>
    </sheetView>
  </sheetViews>
  <sheetFormatPr defaultRowHeight="14.5" x14ac:dyDescent="0.35"/>
  <cols>
    <col min="1" max="1" width="6.7265625" style="196" customWidth="1"/>
    <col min="2" max="2" width="75.6328125" style="201" customWidth="1"/>
    <col min="3" max="3" width="28.6328125" style="465" customWidth="1"/>
    <col min="4" max="7" width="25.6328125" style="465" customWidth="1"/>
    <col min="8" max="8" width="15.36328125" style="201" customWidth="1"/>
    <col min="9" max="9" width="10.90625" style="201" customWidth="1"/>
    <col min="10" max="16384" width="8.7265625" style="201"/>
  </cols>
  <sheetData>
    <row r="1" spans="1:9" s="196" customFormat="1" ht="71" customHeight="1" x14ac:dyDescent="0.35">
      <c r="A1" s="459">
        <v>1</v>
      </c>
      <c r="B1" s="459">
        <v>2</v>
      </c>
      <c r="C1" s="459">
        <v>3</v>
      </c>
      <c r="D1" s="459">
        <v>4</v>
      </c>
      <c r="E1" s="459">
        <v>5</v>
      </c>
      <c r="F1" s="459">
        <v>6</v>
      </c>
      <c r="G1" s="459">
        <v>7</v>
      </c>
    </row>
    <row r="2" spans="1:9" ht="18.5" x14ac:dyDescent="0.45">
      <c r="A2" s="197" t="s">
        <v>495</v>
      </c>
      <c r="B2" s="251" t="s">
        <v>709</v>
      </c>
      <c r="C2" s="369"/>
      <c r="D2" s="156"/>
      <c r="E2" s="156"/>
      <c r="F2" s="156"/>
      <c r="G2" s="156"/>
      <c r="H2" s="123"/>
      <c r="I2" s="123"/>
    </row>
    <row r="3" spans="1:9" ht="15.5" x14ac:dyDescent="0.35">
      <c r="B3" s="123"/>
      <c r="C3" s="156"/>
      <c r="D3" s="156"/>
      <c r="E3" s="156"/>
      <c r="F3" s="156"/>
      <c r="G3" s="156"/>
      <c r="H3" s="123"/>
      <c r="I3" s="123"/>
    </row>
    <row r="4" spans="1:9" ht="15.5" x14ac:dyDescent="0.35">
      <c r="A4" s="197" t="s">
        <v>496</v>
      </c>
      <c r="B4" s="460" t="s">
        <v>1013</v>
      </c>
      <c r="C4" s="255" t="s">
        <v>714</v>
      </c>
      <c r="D4" s="282">
        <v>2020</v>
      </c>
      <c r="E4" s="282">
        <v>2021</v>
      </c>
      <c r="F4" s="254">
        <v>2022</v>
      </c>
      <c r="G4" s="254">
        <v>2023</v>
      </c>
      <c r="H4" s="123"/>
    </row>
    <row r="5" spans="1:9" ht="15.5" x14ac:dyDescent="0.35">
      <c r="A5" s="197" t="s">
        <v>497</v>
      </c>
      <c r="B5" s="109" t="s">
        <v>1014</v>
      </c>
      <c r="C5" s="279"/>
      <c r="D5" s="278"/>
      <c r="E5" s="278"/>
      <c r="F5" s="278"/>
      <c r="G5" s="278"/>
      <c r="H5" s="123"/>
    </row>
    <row r="6" spans="1:9" ht="28" x14ac:dyDescent="0.35">
      <c r="A6" s="197" t="s">
        <v>498</v>
      </c>
      <c r="B6" s="461" t="s">
        <v>1015</v>
      </c>
      <c r="C6" s="116"/>
      <c r="D6" s="291" t="s">
        <v>1016</v>
      </c>
      <c r="E6" s="291" t="s">
        <v>1016</v>
      </c>
      <c r="F6" s="291" t="s">
        <v>1016</v>
      </c>
      <c r="G6" s="462" t="s">
        <v>1017</v>
      </c>
      <c r="H6" s="27"/>
    </row>
    <row r="7" spans="1:9" x14ac:dyDescent="0.35">
      <c r="A7" s="197" t="s">
        <v>499</v>
      </c>
      <c r="B7" s="463" t="s">
        <v>1018</v>
      </c>
      <c r="C7" s="314" t="s">
        <v>892</v>
      </c>
      <c r="D7" s="90">
        <v>4</v>
      </c>
      <c r="E7" s="90">
        <v>4</v>
      </c>
      <c r="F7" s="90">
        <v>3</v>
      </c>
      <c r="G7" s="267">
        <v>3</v>
      </c>
      <c r="H7" s="27"/>
    </row>
    <row r="8" spans="1:9" x14ac:dyDescent="0.35">
      <c r="A8" s="197" t="s">
        <v>500</v>
      </c>
      <c r="B8" s="463" t="s">
        <v>1019</v>
      </c>
      <c r="C8" s="314" t="s">
        <v>926</v>
      </c>
      <c r="D8" s="90">
        <v>57</v>
      </c>
      <c r="E8" s="90">
        <v>50</v>
      </c>
      <c r="F8" s="90">
        <v>43</v>
      </c>
      <c r="G8" s="267">
        <v>43</v>
      </c>
      <c r="H8" s="27"/>
    </row>
    <row r="9" spans="1:9" ht="28" x14ac:dyDescent="0.35">
      <c r="A9" s="197" t="s">
        <v>501</v>
      </c>
      <c r="B9" s="463" t="s">
        <v>1020</v>
      </c>
      <c r="C9" s="314"/>
      <c r="D9" s="90" t="s">
        <v>1021</v>
      </c>
      <c r="E9" s="90" t="s">
        <v>1022</v>
      </c>
      <c r="F9" s="90" t="s">
        <v>1022</v>
      </c>
      <c r="G9" s="267" t="s">
        <v>1023</v>
      </c>
      <c r="H9" s="27"/>
    </row>
    <row r="10" spans="1:9" x14ac:dyDescent="0.35">
      <c r="A10" s="197" t="s">
        <v>502</v>
      </c>
      <c r="B10" s="464" t="s">
        <v>1024</v>
      </c>
      <c r="C10" s="120" t="s">
        <v>1025</v>
      </c>
      <c r="D10" s="105">
        <v>15</v>
      </c>
      <c r="E10" s="105">
        <v>10</v>
      </c>
      <c r="F10" s="105">
        <v>18</v>
      </c>
      <c r="G10" s="273">
        <v>20</v>
      </c>
      <c r="H10" s="27"/>
    </row>
    <row r="11" spans="1:9" ht="15.5" x14ac:dyDescent="0.35">
      <c r="A11" s="197" t="s">
        <v>503</v>
      </c>
      <c r="D11" s="156"/>
      <c r="E11" s="156"/>
      <c r="F11" s="156"/>
      <c r="G11" s="156"/>
      <c r="H11" s="123"/>
      <c r="I11" s="123"/>
    </row>
    <row r="12" spans="1:9" ht="15.5" x14ac:dyDescent="0.35">
      <c r="A12" s="197" t="s">
        <v>504</v>
      </c>
      <c r="B12" s="460" t="s">
        <v>957</v>
      </c>
      <c r="C12" s="255" t="s">
        <v>714</v>
      </c>
      <c r="D12" s="282">
        <v>2023</v>
      </c>
    </row>
    <row r="13" spans="1:9" ht="15.5" x14ac:dyDescent="0.35">
      <c r="A13" s="197" t="s">
        <v>505</v>
      </c>
      <c r="B13" s="466" t="s">
        <v>1026</v>
      </c>
      <c r="C13" s="466"/>
      <c r="D13" s="284"/>
    </row>
    <row r="14" spans="1:9" ht="15.5" x14ac:dyDescent="0.35">
      <c r="A14" s="197" t="s">
        <v>506</v>
      </c>
      <c r="B14" s="467" t="s">
        <v>928</v>
      </c>
      <c r="C14" s="468">
        <v>0</v>
      </c>
      <c r="D14" s="469"/>
    </row>
    <row r="15" spans="1:9" x14ac:dyDescent="0.35">
      <c r="A15" s="197" t="s">
        <v>507</v>
      </c>
      <c r="B15" s="470" t="s">
        <v>929</v>
      </c>
      <c r="C15" s="314" t="s">
        <v>892</v>
      </c>
      <c r="D15" s="431">
        <v>5</v>
      </c>
    </row>
    <row r="16" spans="1:9" x14ac:dyDescent="0.35">
      <c r="A16" s="197" t="s">
        <v>508</v>
      </c>
      <c r="B16" s="471" t="s">
        <v>930</v>
      </c>
      <c r="C16" s="120" t="s">
        <v>892</v>
      </c>
      <c r="D16" s="121">
        <v>1</v>
      </c>
    </row>
    <row r="17" spans="1:9" ht="15.5" x14ac:dyDescent="0.35">
      <c r="A17" s="197" t="s">
        <v>509</v>
      </c>
      <c r="B17" s="472" t="s">
        <v>931</v>
      </c>
      <c r="C17" s="473">
        <v>0</v>
      </c>
      <c r="D17" s="469"/>
    </row>
    <row r="18" spans="1:9" x14ac:dyDescent="0.35">
      <c r="A18" s="197" t="s">
        <v>510</v>
      </c>
      <c r="B18" s="474" t="s">
        <v>932</v>
      </c>
      <c r="C18" s="314" t="s">
        <v>892</v>
      </c>
      <c r="D18" s="431">
        <v>0</v>
      </c>
    </row>
    <row r="19" spans="1:9" x14ac:dyDescent="0.35">
      <c r="A19" s="197" t="s">
        <v>511</v>
      </c>
      <c r="B19" s="474" t="s">
        <v>933</v>
      </c>
      <c r="C19" s="314" t="s">
        <v>892</v>
      </c>
      <c r="D19" s="267">
        <v>6</v>
      </c>
    </row>
    <row r="20" spans="1:9" x14ac:dyDescent="0.35">
      <c r="A20" s="197" t="s">
        <v>512</v>
      </c>
      <c r="B20" s="475" t="s">
        <v>934</v>
      </c>
      <c r="C20" s="120" t="s">
        <v>892</v>
      </c>
      <c r="D20" s="273">
        <v>0</v>
      </c>
    </row>
    <row r="21" spans="1:9" ht="15.5" x14ac:dyDescent="0.35">
      <c r="A21" s="197" t="s">
        <v>513</v>
      </c>
      <c r="B21" s="123"/>
      <c r="C21" s="156"/>
      <c r="D21" s="156"/>
      <c r="E21" s="156"/>
      <c r="F21" s="156"/>
      <c r="G21" s="156"/>
      <c r="H21" s="123"/>
      <c r="I21" s="123"/>
    </row>
    <row r="22" spans="1:9" ht="15.5" x14ac:dyDescent="0.35">
      <c r="A22" s="197" t="s">
        <v>514</v>
      </c>
      <c r="B22" s="460" t="s">
        <v>1027</v>
      </c>
      <c r="C22" s="255" t="s">
        <v>714</v>
      </c>
      <c r="D22" s="282">
        <v>2020</v>
      </c>
      <c r="E22" s="254">
        <v>2021</v>
      </c>
      <c r="F22" s="282">
        <v>2022</v>
      </c>
      <c r="G22" s="282">
        <v>2023</v>
      </c>
      <c r="H22" s="123"/>
    </row>
    <row r="23" spans="1:9" x14ac:dyDescent="0.35">
      <c r="A23" s="197" t="s">
        <v>515</v>
      </c>
      <c r="B23" s="476" t="s">
        <v>1028</v>
      </c>
      <c r="C23" s="477" t="s">
        <v>976</v>
      </c>
      <c r="D23" s="291">
        <v>267</v>
      </c>
      <c r="E23" s="291">
        <v>271</v>
      </c>
      <c r="F23" s="291">
        <v>258</v>
      </c>
      <c r="G23" s="462">
        <v>213</v>
      </c>
      <c r="H23" s="27"/>
    </row>
    <row r="24" spans="1:9" x14ac:dyDescent="0.35">
      <c r="A24" s="197" t="s">
        <v>516</v>
      </c>
      <c r="B24" s="463" t="s">
        <v>929</v>
      </c>
      <c r="C24" s="314" t="s">
        <v>976</v>
      </c>
      <c r="D24" s="478">
        <v>258</v>
      </c>
      <c r="E24" s="90">
        <v>262</v>
      </c>
      <c r="F24" s="90">
        <v>248</v>
      </c>
      <c r="G24" s="267">
        <v>177</v>
      </c>
      <c r="H24" s="27"/>
    </row>
    <row r="25" spans="1:9" x14ac:dyDescent="0.35">
      <c r="A25" s="197" t="s">
        <v>517</v>
      </c>
      <c r="B25" s="463" t="s">
        <v>930</v>
      </c>
      <c r="C25" s="314" t="s">
        <v>976</v>
      </c>
      <c r="D25" s="478">
        <v>28</v>
      </c>
      <c r="E25" s="90">
        <v>26</v>
      </c>
      <c r="F25" s="90">
        <v>36</v>
      </c>
      <c r="G25" s="267">
        <v>36</v>
      </c>
      <c r="H25" s="27"/>
    </row>
    <row r="26" spans="1:9" x14ac:dyDescent="0.35">
      <c r="A26" s="197" t="s">
        <v>518</v>
      </c>
      <c r="B26" s="479" t="s">
        <v>1029</v>
      </c>
      <c r="C26" s="480" t="s">
        <v>926</v>
      </c>
      <c r="D26" s="481">
        <v>10</v>
      </c>
      <c r="E26" s="105">
        <v>10</v>
      </c>
      <c r="F26" s="105">
        <v>14</v>
      </c>
      <c r="G26" s="273">
        <v>17</v>
      </c>
      <c r="H26" s="27"/>
    </row>
  </sheetData>
  <sheetProtection algorithmName="SHA-512" hashValue="hYKQVlZiB8ciNkaXGJMTKRFb974lntMI1WmsRyoVYAHZEkm6E83uOex9s+6f1T4rqJzaUZQL+DeEhc3YZ51usQ==" saltValue="UYyobg7+bK82/6odID01JQ==" spinCount="100000" sheet="1" objects="1" scenarios="1"/>
  <hyperlinks>
    <hyperlink ref="B2" location="Content!A1" display="Content!A1" xr:uid="{9C3CF8E4-E136-46B5-B6E9-D2B1D9884CE9}"/>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2C5D1-8710-4021-B255-1D4345D55430}">
  <sheetPr codeName="Sheet22"/>
  <dimension ref="A1:G17"/>
  <sheetViews>
    <sheetView showGridLines="0" zoomScale="75" zoomScaleNormal="75" workbookViewId="0">
      <selection activeCell="C17" sqref="C17"/>
    </sheetView>
  </sheetViews>
  <sheetFormatPr defaultRowHeight="14.5" x14ac:dyDescent="0.35"/>
  <cols>
    <col min="1" max="1" width="6.26953125" style="196" customWidth="1"/>
    <col min="2" max="2" width="75.6328125" style="201" customWidth="1"/>
    <col min="3" max="3" width="28.6328125" style="201" customWidth="1"/>
    <col min="4" max="7" width="25.6328125" style="201" customWidth="1"/>
    <col min="8" max="16384" width="8.7265625" style="201"/>
  </cols>
  <sheetData>
    <row r="1" spans="1:7" s="196" customFormat="1" ht="71" customHeight="1" x14ac:dyDescent="0.35">
      <c r="A1" s="196">
        <v>1</v>
      </c>
      <c r="B1" s="196">
        <v>2</v>
      </c>
      <c r="C1" s="196">
        <v>3</v>
      </c>
      <c r="D1" s="196">
        <v>4</v>
      </c>
      <c r="E1" s="196">
        <v>5</v>
      </c>
      <c r="F1" s="196">
        <v>6</v>
      </c>
      <c r="G1" s="196">
        <v>7</v>
      </c>
    </row>
    <row r="2" spans="1:7" ht="21.5" customHeight="1" x14ac:dyDescent="0.35">
      <c r="A2" s="197" t="s">
        <v>519</v>
      </c>
      <c r="B2" s="404" t="s">
        <v>1030</v>
      </c>
      <c r="C2" s="31"/>
    </row>
    <row r="3" spans="1:7" x14ac:dyDescent="0.35">
      <c r="A3" s="197" t="s">
        <v>520</v>
      </c>
    </row>
    <row r="4" spans="1:7" ht="15.5" x14ac:dyDescent="0.35">
      <c r="A4" s="197" t="s">
        <v>521</v>
      </c>
      <c r="B4" s="482" t="s">
        <v>1031</v>
      </c>
      <c r="C4" s="255" t="s">
        <v>714</v>
      </c>
      <c r="D4" s="282">
        <v>2020</v>
      </c>
      <c r="E4" s="282">
        <v>2021</v>
      </c>
      <c r="F4" s="282">
        <v>2022</v>
      </c>
      <c r="G4" s="282">
        <v>2023</v>
      </c>
    </row>
    <row r="5" spans="1:7" ht="15.5" x14ac:dyDescent="0.35">
      <c r="A5" s="197" t="s">
        <v>522</v>
      </c>
      <c r="B5" s="483" t="s">
        <v>1032</v>
      </c>
      <c r="C5" s="316"/>
      <c r="D5" s="44"/>
      <c r="E5" s="74"/>
      <c r="F5" s="74"/>
      <c r="G5" s="44"/>
    </row>
    <row r="6" spans="1:7" x14ac:dyDescent="0.35">
      <c r="A6" s="197" t="s">
        <v>523</v>
      </c>
      <c r="B6" s="463" t="s">
        <v>1033</v>
      </c>
      <c r="C6" s="314" t="s">
        <v>1006</v>
      </c>
      <c r="D6" s="484">
        <v>9556.7999999999993</v>
      </c>
      <c r="E6" s="484">
        <v>13178.7</v>
      </c>
      <c r="F6" s="484">
        <v>16704.8</v>
      </c>
      <c r="G6" s="485">
        <v>17218</v>
      </c>
    </row>
    <row r="7" spans="1:7" ht="15.5" x14ac:dyDescent="0.35">
      <c r="A7" s="197" t="s">
        <v>524</v>
      </c>
      <c r="B7" s="483" t="s">
        <v>1034</v>
      </c>
      <c r="C7" s="302"/>
      <c r="D7" s="74"/>
      <c r="E7" s="74"/>
      <c r="F7" s="74"/>
      <c r="G7" s="74"/>
    </row>
    <row r="8" spans="1:7" x14ac:dyDescent="0.35">
      <c r="A8" s="197" t="s">
        <v>525</v>
      </c>
      <c r="B8" s="463" t="s">
        <v>1035</v>
      </c>
      <c r="C8" s="314" t="s">
        <v>1006</v>
      </c>
      <c r="D8" s="484">
        <v>8974.2000000000007</v>
      </c>
      <c r="E8" s="484">
        <v>11270.3</v>
      </c>
      <c r="F8" s="484">
        <v>14330.7</v>
      </c>
      <c r="G8" s="485">
        <v>15090.1</v>
      </c>
    </row>
    <row r="9" spans="1:7" ht="15.5" x14ac:dyDescent="0.35">
      <c r="A9" s="197" t="s">
        <v>526</v>
      </c>
      <c r="B9" s="483" t="s">
        <v>1036</v>
      </c>
      <c r="C9" s="302"/>
      <c r="D9" s="40"/>
      <c r="E9" s="40"/>
      <c r="F9" s="40"/>
      <c r="G9" s="40"/>
    </row>
    <row r="10" spans="1:7" x14ac:dyDescent="0.35">
      <c r="A10" s="197" t="s">
        <v>527</v>
      </c>
      <c r="B10" s="463" t="s">
        <v>1037</v>
      </c>
      <c r="C10" s="314" t="s">
        <v>1006</v>
      </c>
      <c r="D10" s="486">
        <v>582.5</v>
      </c>
      <c r="E10" s="486">
        <v>1908.4</v>
      </c>
      <c r="F10" s="486">
        <v>2374.1</v>
      </c>
      <c r="G10" s="487">
        <v>2128.1</v>
      </c>
    </row>
    <row r="11" spans="1:7" x14ac:dyDescent="0.35">
      <c r="A11" s="197" t="s">
        <v>528</v>
      </c>
      <c r="B11" s="470" t="s">
        <v>1038</v>
      </c>
      <c r="C11" s="314" t="s">
        <v>1006</v>
      </c>
      <c r="D11" s="488">
        <v>251.9</v>
      </c>
      <c r="E11" s="488">
        <v>247.9</v>
      </c>
      <c r="F11" s="488">
        <v>306.10000000000002</v>
      </c>
      <c r="G11" s="489">
        <v>1468.5</v>
      </c>
    </row>
    <row r="12" spans="1:7" x14ac:dyDescent="0.35">
      <c r="A12" s="197" t="s">
        <v>529</v>
      </c>
      <c r="B12" s="470" t="s">
        <v>1039</v>
      </c>
      <c r="C12" s="314" t="s">
        <v>1006</v>
      </c>
      <c r="D12" s="488">
        <v>1522.7</v>
      </c>
      <c r="E12" s="488">
        <v>2064.9</v>
      </c>
      <c r="F12" s="488">
        <v>2629.6</v>
      </c>
      <c r="G12" s="489">
        <v>2940.9</v>
      </c>
    </row>
    <row r="13" spans="1:7" x14ac:dyDescent="0.35">
      <c r="A13" s="197" t="s">
        <v>530</v>
      </c>
      <c r="B13" s="471" t="s">
        <v>1040</v>
      </c>
      <c r="C13" s="120" t="s">
        <v>1006</v>
      </c>
      <c r="D13" s="490">
        <v>1434.4</v>
      </c>
      <c r="E13" s="490">
        <v>1572.4</v>
      </c>
      <c r="F13" s="490">
        <v>1880.3</v>
      </c>
      <c r="G13" s="491">
        <v>2747.2</v>
      </c>
    </row>
    <row r="14" spans="1:7" x14ac:dyDescent="0.35">
      <c r="B14" s="492"/>
      <c r="C14" s="492"/>
    </row>
    <row r="15" spans="1:7" x14ac:dyDescent="0.35">
      <c r="B15" s="492"/>
      <c r="C15" s="492"/>
    </row>
    <row r="16" spans="1:7" x14ac:dyDescent="0.35">
      <c r="B16" s="492"/>
      <c r="C16" s="492"/>
    </row>
    <row r="17" spans="2:3" x14ac:dyDescent="0.35">
      <c r="B17" s="493"/>
      <c r="C17" s="493"/>
    </row>
  </sheetData>
  <sheetProtection algorithmName="SHA-512" hashValue="H2cFe+pth5z21TSwbYRGThQpKiToZS4RiirSLhWWk1r2s2TJnNr18L7ktIe4tYr1liN08PZ/TXo1ja/vHFcVUA==" saltValue="iVICpYN4qlCxxw1RuLsnag==" spinCount="100000" sheet="1" objects="1" scenarios="1"/>
  <hyperlinks>
    <hyperlink ref="F4" location="_ftn1" display="_ftn1" xr:uid="{711C6F21-111A-4D24-8598-8C3996F1B7D3}"/>
    <hyperlink ref="B11" location="_ftn4" display="_ftn4" xr:uid="{A66458DB-5949-4FC6-B359-1CECF3A884E1}"/>
    <hyperlink ref="B12" location="_ftn5" display="_ftn5" xr:uid="{41189EBD-EAAD-41D4-BB2E-69D8B5428ABC}"/>
    <hyperlink ref="B2" location="Content!A1" display="Content!A1" xr:uid="{0A5EC1D6-F204-4B04-A557-DA531A5C27AD}"/>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28B9F-4C42-406A-A0C7-45C16F28A0EA}">
  <sheetPr codeName="Sheet3"/>
  <dimension ref="A1:G36"/>
  <sheetViews>
    <sheetView showGridLines="0" topLeftCell="A18" zoomScale="75" zoomScaleNormal="75" workbookViewId="0">
      <selection activeCell="D34" sqref="D34"/>
    </sheetView>
  </sheetViews>
  <sheetFormatPr defaultRowHeight="14.5" x14ac:dyDescent="0.35"/>
  <cols>
    <col min="1" max="1" width="7.36328125" style="196" customWidth="1"/>
    <col min="2" max="2" width="29.81640625" style="548" customWidth="1"/>
    <col min="3" max="3" width="46.7265625" style="201" customWidth="1"/>
    <col min="4" max="4" width="39" style="201" customWidth="1"/>
    <col min="5" max="16384" width="8.7265625" style="201"/>
  </cols>
  <sheetData>
    <row r="1" spans="1:7" x14ac:dyDescent="0.35">
      <c r="A1" s="196">
        <v>1</v>
      </c>
      <c r="B1" s="52">
        <v>2</v>
      </c>
      <c r="C1" s="196">
        <v>3</v>
      </c>
      <c r="D1" s="196">
        <v>4</v>
      </c>
      <c r="E1" s="196">
        <v>5</v>
      </c>
      <c r="F1" s="196">
        <v>6</v>
      </c>
      <c r="G1" s="196">
        <v>7</v>
      </c>
    </row>
    <row r="6" spans="1:7" ht="18.5" x14ac:dyDescent="0.35">
      <c r="A6" s="197" t="s">
        <v>1132</v>
      </c>
      <c r="B6" s="419" t="s">
        <v>1133</v>
      </c>
    </row>
    <row r="7" spans="1:7" x14ac:dyDescent="0.35">
      <c r="A7" s="197" t="s">
        <v>1134</v>
      </c>
    </row>
    <row r="8" spans="1:7" ht="15.5" x14ac:dyDescent="0.35">
      <c r="A8" s="197" t="s">
        <v>1135</v>
      </c>
      <c r="B8" s="562" t="s">
        <v>1136</v>
      </c>
      <c r="C8" s="563" t="s">
        <v>1137</v>
      </c>
      <c r="D8" s="563" t="s">
        <v>1138</v>
      </c>
    </row>
    <row r="9" spans="1:7" ht="14.5" customHeight="1" x14ac:dyDescent="0.35">
      <c r="A9" s="197" t="s">
        <v>1139</v>
      </c>
      <c r="B9" s="591" t="s">
        <v>1140</v>
      </c>
      <c r="C9" s="564" t="s">
        <v>1141</v>
      </c>
      <c r="D9" s="565" t="s">
        <v>705</v>
      </c>
    </row>
    <row r="10" spans="1:7" x14ac:dyDescent="0.35">
      <c r="A10" s="197" t="s">
        <v>1142</v>
      </c>
      <c r="B10" s="592"/>
      <c r="C10" s="511" t="s">
        <v>1143</v>
      </c>
      <c r="D10" s="566" t="s">
        <v>705</v>
      </c>
    </row>
    <row r="11" spans="1:7" x14ac:dyDescent="0.35">
      <c r="A11" s="197" t="s">
        <v>1144</v>
      </c>
      <c r="B11" s="592"/>
      <c r="C11" s="564" t="s">
        <v>1145</v>
      </c>
      <c r="D11" s="565" t="s">
        <v>709</v>
      </c>
    </row>
    <row r="12" spans="1:7" x14ac:dyDescent="0.35">
      <c r="A12" s="197" t="s">
        <v>1146</v>
      </c>
      <c r="B12" s="590"/>
      <c r="C12" s="564" t="s">
        <v>1147</v>
      </c>
      <c r="D12" s="565" t="s">
        <v>1148</v>
      </c>
    </row>
    <row r="13" spans="1:7" ht="28" x14ac:dyDescent="0.35">
      <c r="A13" s="197" t="s">
        <v>1149</v>
      </c>
      <c r="B13" s="577" t="s">
        <v>1150</v>
      </c>
      <c r="C13" s="567" t="s">
        <v>1151</v>
      </c>
      <c r="D13" s="565" t="s">
        <v>1152</v>
      </c>
    </row>
    <row r="14" spans="1:7" ht="28" x14ac:dyDescent="0.35">
      <c r="A14" s="197" t="s">
        <v>1153</v>
      </c>
      <c r="B14" s="580" t="s">
        <v>1154</v>
      </c>
      <c r="C14" s="567" t="s">
        <v>1155</v>
      </c>
      <c r="D14" s="565" t="s">
        <v>711</v>
      </c>
    </row>
    <row r="15" spans="1:7" ht="28" x14ac:dyDescent="0.35">
      <c r="A15" s="197" t="s">
        <v>1156</v>
      </c>
      <c r="B15" s="591" t="s">
        <v>1157</v>
      </c>
      <c r="C15" s="564" t="s">
        <v>1158</v>
      </c>
      <c r="D15" s="565" t="s">
        <v>712</v>
      </c>
    </row>
    <row r="16" spans="1:7" ht="28" x14ac:dyDescent="0.35">
      <c r="A16" s="197" t="s">
        <v>1159</v>
      </c>
      <c r="B16" s="590"/>
      <c r="C16" s="567" t="s">
        <v>1160</v>
      </c>
      <c r="D16" s="565" t="s">
        <v>712</v>
      </c>
    </row>
    <row r="17" spans="1:4" x14ac:dyDescent="0.35">
      <c r="A17" s="197" t="s">
        <v>1161</v>
      </c>
      <c r="B17" s="578" t="s">
        <v>1162</v>
      </c>
      <c r="C17" s="564" t="s">
        <v>1163</v>
      </c>
      <c r="D17" s="565" t="s">
        <v>656</v>
      </c>
    </row>
    <row r="18" spans="1:4" x14ac:dyDescent="0.35">
      <c r="A18" s="197" t="s">
        <v>1164</v>
      </c>
      <c r="B18" s="579"/>
      <c r="C18" s="564" t="s">
        <v>1165</v>
      </c>
      <c r="D18" s="565" t="s">
        <v>656</v>
      </c>
    </row>
    <row r="19" spans="1:4" x14ac:dyDescent="0.35">
      <c r="A19" s="197" t="s">
        <v>1166</v>
      </c>
      <c r="B19" s="577"/>
      <c r="C19" s="567" t="s">
        <v>1167</v>
      </c>
      <c r="D19" s="565" t="s">
        <v>656</v>
      </c>
    </row>
    <row r="20" spans="1:4" ht="14.5" customHeight="1" x14ac:dyDescent="0.35">
      <c r="A20" s="197" t="s">
        <v>1168</v>
      </c>
      <c r="B20" s="591" t="s">
        <v>1169</v>
      </c>
      <c r="C20" s="564" t="s">
        <v>1170</v>
      </c>
      <c r="D20" s="565" t="s">
        <v>701</v>
      </c>
    </row>
    <row r="21" spans="1:4" x14ac:dyDescent="0.35">
      <c r="A21" s="197" t="s">
        <v>1171</v>
      </c>
      <c r="B21" s="592"/>
      <c r="C21" s="564" t="s">
        <v>1172</v>
      </c>
      <c r="D21" s="565" t="s">
        <v>701</v>
      </c>
    </row>
    <row r="22" spans="1:4" x14ac:dyDescent="0.35">
      <c r="A22" s="197" t="s">
        <v>1173</v>
      </c>
      <c r="B22" s="590"/>
      <c r="C22" s="567" t="s">
        <v>1174</v>
      </c>
      <c r="D22" s="565" t="s">
        <v>701</v>
      </c>
    </row>
    <row r="23" spans="1:4" x14ac:dyDescent="0.35">
      <c r="A23" s="197" t="s">
        <v>1175</v>
      </c>
      <c r="B23" s="591" t="s">
        <v>1176</v>
      </c>
      <c r="C23" s="568" t="s">
        <v>1177</v>
      </c>
      <c r="D23" s="565" t="s">
        <v>700</v>
      </c>
    </row>
    <row r="24" spans="1:4" x14ac:dyDescent="0.35">
      <c r="A24" s="197" t="s">
        <v>1178</v>
      </c>
      <c r="B24" s="592"/>
      <c r="C24" s="564" t="s">
        <v>1179</v>
      </c>
      <c r="D24" s="565" t="s">
        <v>700</v>
      </c>
    </row>
    <row r="25" spans="1:4" x14ac:dyDescent="0.35">
      <c r="A25" s="197" t="s">
        <v>1180</v>
      </c>
      <c r="B25" s="592"/>
      <c r="C25" s="564" t="s">
        <v>1181</v>
      </c>
      <c r="D25" s="565" t="s">
        <v>700</v>
      </c>
    </row>
    <row r="26" spans="1:4" x14ac:dyDescent="0.35">
      <c r="A26" s="197" t="s">
        <v>1182</v>
      </c>
      <c r="B26" s="592"/>
      <c r="C26" s="567" t="s">
        <v>1183</v>
      </c>
      <c r="D26" s="565" t="s">
        <v>700</v>
      </c>
    </row>
    <row r="27" spans="1:4" ht="28" x14ac:dyDescent="0.35">
      <c r="A27" s="197" t="s">
        <v>1184</v>
      </c>
      <c r="B27" s="590"/>
      <c r="C27" s="511" t="s">
        <v>1185</v>
      </c>
      <c r="D27" s="565" t="s">
        <v>700</v>
      </c>
    </row>
    <row r="28" spans="1:4" x14ac:dyDescent="0.35">
      <c r="A28" s="197" t="s">
        <v>1186</v>
      </c>
      <c r="B28" s="575" t="s">
        <v>1187</v>
      </c>
      <c r="C28" s="564" t="s">
        <v>1188</v>
      </c>
      <c r="D28" s="565" t="s">
        <v>703</v>
      </c>
    </row>
    <row r="29" spans="1:4" x14ac:dyDescent="0.35">
      <c r="A29" s="197" t="s">
        <v>1189</v>
      </c>
      <c r="B29" s="578" t="s">
        <v>1190</v>
      </c>
      <c r="C29" s="568" t="s">
        <v>1191</v>
      </c>
      <c r="D29" s="565" t="s">
        <v>705</v>
      </c>
    </row>
    <row r="30" spans="1:4" x14ac:dyDescent="0.35">
      <c r="A30" s="197" t="s">
        <v>1192</v>
      </c>
      <c r="B30" s="581"/>
      <c r="C30" s="568" t="s">
        <v>1193</v>
      </c>
      <c r="D30" s="565" t="s">
        <v>705</v>
      </c>
    </row>
    <row r="31" spans="1:4" ht="28" x14ac:dyDescent="0.35">
      <c r="A31" s="197" t="s">
        <v>1194</v>
      </c>
      <c r="B31" s="576" t="s">
        <v>1195</v>
      </c>
      <c r="C31" s="569" t="s">
        <v>1196</v>
      </c>
      <c r="D31" s="565" t="s">
        <v>1197</v>
      </c>
    </row>
    <row r="32" spans="1:4" ht="28" x14ac:dyDescent="0.35">
      <c r="A32" s="197" t="s">
        <v>1198</v>
      </c>
      <c r="B32" s="589" t="s">
        <v>1199</v>
      </c>
      <c r="C32" s="567" t="s">
        <v>1200</v>
      </c>
      <c r="D32" s="565" t="s">
        <v>1201</v>
      </c>
    </row>
    <row r="33" spans="1:4" x14ac:dyDescent="0.35">
      <c r="A33" s="197" t="s">
        <v>1202</v>
      </c>
      <c r="B33" s="590"/>
      <c r="C33" s="511" t="s">
        <v>1203</v>
      </c>
      <c r="D33" s="565" t="s">
        <v>1201</v>
      </c>
    </row>
    <row r="34" spans="1:4" ht="28" x14ac:dyDescent="0.35">
      <c r="A34" s="197" t="s">
        <v>1204</v>
      </c>
      <c r="B34" s="591" t="s">
        <v>1205</v>
      </c>
      <c r="C34" s="564" t="s">
        <v>1206</v>
      </c>
      <c r="D34" s="565" t="s">
        <v>707</v>
      </c>
    </row>
    <row r="35" spans="1:4" ht="28" x14ac:dyDescent="0.35">
      <c r="A35" s="197" t="s">
        <v>1207</v>
      </c>
      <c r="B35" s="590"/>
      <c r="C35" s="567" t="s">
        <v>1208</v>
      </c>
      <c r="D35" s="565" t="s">
        <v>707</v>
      </c>
    </row>
    <row r="36" spans="1:4" ht="42" x14ac:dyDescent="0.35">
      <c r="A36" s="197" t="s">
        <v>1209</v>
      </c>
      <c r="B36" s="575" t="s">
        <v>1210</v>
      </c>
      <c r="C36" s="564" t="s">
        <v>1211</v>
      </c>
      <c r="D36" s="565" t="s">
        <v>712</v>
      </c>
    </row>
  </sheetData>
  <sheetProtection algorithmName="SHA-512" hashValue="voDwDVgKkS0reiFmTAIrE3RCaXGpI5iw8G7eDCZQm+ll1FYzg/PiNjD/MYaiG40h9xvbv5B9aU69W7IBARHslQ==" saltValue="aZX/QqzJCPcE7Bx/nu2c7w==" spinCount="100000" sheet="1" objects="1" scenarios="1"/>
  <mergeCells count="6">
    <mergeCell ref="B32:B33"/>
    <mergeCell ref="B34:B35"/>
    <mergeCell ref="B9:B12"/>
    <mergeCell ref="B15:B16"/>
    <mergeCell ref="B20:B22"/>
    <mergeCell ref="B23:B27"/>
  </mergeCells>
  <hyperlinks>
    <hyperlink ref="D12" location="Compliance!A1" display="Комплаенс" xr:uid="{6E873BD8-BC7F-4AEA-8C66-50BC73E5149D}"/>
    <hyperlink ref="D15" location="Compliance!A1" display="Комплаенс" xr:uid="{EBAC8F0E-AA9D-4C0E-85B8-4ED46251E247}"/>
    <hyperlink ref="D16" location="Compliance!A1" display="Комплаенс" xr:uid="{C9A03455-21A3-40BA-914D-61088DF8EDF1}"/>
    <hyperlink ref="D36" location="Compliance!A1" display="Комплаенс" xr:uid="{84C1B483-4A0A-4129-8AB3-341650AD73EB}"/>
    <hyperlink ref="D23" location="Emissions!A1" display="Выбросы" xr:uid="{669FDE0A-0253-46A6-B094-F7905242D2F1}"/>
    <hyperlink ref="D24:D27" location="Emissions!A1" display="Выбросы" xr:uid="{A50C092C-546F-4619-A713-452CA2D6028C}"/>
    <hyperlink ref="D28" location="Waste!A1" display="Отходы" xr:uid="{A5945188-1CB4-4E7D-9AAB-7A0E95477FEE}"/>
    <hyperlink ref="D20" location="'Water resources'!A1" display="Водные ресурсы" xr:uid="{B6C9B715-A813-438F-B622-EF72FE0E336F}"/>
    <hyperlink ref="D21:D22" location="'Water resources'!A1" display="Водные ресурсы" xr:uid="{56C553B6-F081-4BD2-97CF-4D1682BEDCB6}"/>
    <hyperlink ref="D17" location="Energy!A1" display="Энергопотребление" xr:uid="{57BF754B-1F9B-404B-AD64-88F6EA6CC6F3}"/>
    <hyperlink ref="D18:D19" location="Energy!A1" display="Энергопотребление" xr:uid="{98D7A125-8DB8-4133-BA2B-658419E5A3E7}"/>
    <hyperlink ref="D9" location="Employees!A1" display="Работники" xr:uid="{0F6BE84C-180A-43ED-B8F6-39F3B448694C}"/>
    <hyperlink ref="D10" location="Employees!A1" display="Работники" xr:uid="{287607BC-35EF-45F0-9EF3-B74B322CD046}"/>
    <hyperlink ref="D29:D30" location="Employees!A1" display="Работники" xr:uid="{B4E77784-602C-4462-8DF3-344E08C632F5}"/>
    <hyperlink ref="D31" location="'Diversity&amp;Inclusion'!A1" display="Разнообразие и инклюзивность" xr:uid="{A19B8326-F960-4BEF-BEF0-7144DEE5C931}"/>
    <hyperlink ref="D14" location="Procurement!A1" display="Закупки" xr:uid="{2F1CCA93-4E14-472E-BC4B-CC62EBFF11ED}"/>
    <hyperlink ref="D34" location="Training!A1" display="Обучение" xr:uid="{3D1BEF9A-BEDA-4226-8B8F-70B8ABD6FF0A}"/>
    <hyperlink ref="D35" location="Training!A1" display="Обучение" xr:uid="{9B8C7210-CB54-4CEB-A2CC-B72628866684}"/>
    <hyperlink ref="D32" location="HSE!A1" display="ОТиПБ" xr:uid="{35C1B768-CE3F-452A-9FFF-61E7BAA1743F}"/>
    <hyperlink ref="D33" location="HSE!A1" display="ОТиПБ" xr:uid="{5A7A6417-169F-4541-A654-82237A382F46}"/>
    <hyperlink ref="D13" location="Financial!A1" display="Финансы " xr:uid="{56394B04-A3AA-4BBF-A67C-3C1CF11BE98C}"/>
    <hyperlink ref="D11" location="'Corporate governance'!A1" display="Корпоративное управление" xr:uid="{43E245AF-E7C4-47ED-ACC8-878A1111C903}"/>
    <hyperlink ref="B6" location="Content!A1" display="Content!A1" xr:uid="{E2092A59-C239-474E-B19E-A8638CACBDFE}"/>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FB784-C08E-4FCA-B407-A294616BFB7F}">
  <sheetPr codeName="Sheet23"/>
  <dimension ref="A1:G16"/>
  <sheetViews>
    <sheetView showGridLines="0" zoomScale="75" zoomScaleNormal="75" workbookViewId="0">
      <selection activeCell="G12" sqref="G12"/>
    </sheetView>
  </sheetViews>
  <sheetFormatPr defaultRowHeight="14.5" x14ac:dyDescent="0.35"/>
  <cols>
    <col min="1" max="1" width="7.36328125" style="196" customWidth="1"/>
    <col min="2" max="2" width="75.6328125" style="201" customWidth="1"/>
    <col min="3" max="3" width="28.6328125" style="201" customWidth="1"/>
    <col min="4" max="7" width="25.6328125" style="201" customWidth="1"/>
    <col min="8" max="16384" width="8.7265625" style="201"/>
  </cols>
  <sheetData>
    <row r="1" spans="1:7" ht="71" customHeight="1" x14ac:dyDescent="0.35">
      <c r="A1" s="196">
        <v>1</v>
      </c>
      <c r="B1" s="196">
        <v>2</v>
      </c>
      <c r="C1" s="196">
        <v>3</v>
      </c>
      <c r="D1" s="196">
        <v>4</v>
      </c>
      <c r="E1" s="196">
        <v>5</v>
      </c>
      <c r="F1" s="196">
        <v>6</v>
      </c>
      <c r="G1" s="196">
        <v>7</v>
      </c>
    </row>
    <row r="2" spans="1:7" ht="20" customHeight="1" x14ac:dyDescent="0.35">
      <c r="A2" s="197" t="s">
        <v>531</v>
      </c>
      <c r="B2" s="28" t="s">
        <v>1041</v>
      </c>
    </row>
    <row r="3" spans="1:7" ht="11.5" customHeight="1" x14ac:dyDescent="0.35"/>
    <row r="4" spans="1:7" ht="15.5" x14ac:dyDescent="0.35">
      <c r="A4" s="197" t="s">
        <v>532</v>
      </c>
      <c r="B4" s="494" t="s">
        <v>1031</v>
      </c>
      <c r="C4" s="282" t="s">
        <v>714</v>
      </c>
      <c r="D4" s="282">
        <v>2020</v>
      </c>
      <c r="E4" s="282">
        <v>2021</v>
      </c>
      <c r="F4" s="282">
        <v>2022</v>
      </c>
      <c r="G4" s="282">
        <v>2023</v>
      </c>
    </row>
    <row r="5" spans="1:7" ht="15.5" x14ac:dyDescent="0.35">
      <c r="A5" s="197" t="s">
        <v>533</v>
      </c>
      <c r="B5" s="113" t="s">
        <v>1042</v>
      </c>
      <c r="C5" s="74" t="s">
        <v>1006</v>
      </c>
      <c r="D5" s="495">
        <v>3103</v>
      </c>
      <c r="E5" s="495">
        <v>3427</v>
      </c>
      <c r="F5" s="495">
        <v>3768.7849368600187</v>
      </c>
      <c r="G5" s="496">
        <v>3695.8326985285894</v>
      </c>
    </row>
    <row r="6" spans="1:7" x14ac:dyDescent="0.35">
      <c r="A6" s="197" t="s">
        <v>534</v>
      </c>
      <c r="B6" s="589" t="s">
        <v>1043</v>
      </c>
      <c r="C6" s="90" t="s">
        <v>1006</v>
      </c>
      <c r="D6" s="90">
        <v>626</v>
      </c>
      <c r="E6" s="90">
        <v>475</v>
      </c>
      <c r="F6" s="497">
        <v>890.72930285167854</v>
      </c>
      <c r="G6" s="498">
        <v>2097.8000376706714</v>
      </c>
    </row>
    <row r="7" spans="1:7" x14ac:dyDescent="0.35">
      <c r="A7" s="197" t="s">
        <v>535</v>
      </c>
      <c r="B7" s="592"/>
      <c r="C7" s="90" t="s">
        <v>926</v>
      </c>
      <c r="D7" s="90">
        <v>20</v>
      </c>
      <c r="E7" s="90">
        <v>14</v>
      </c>
      <c r="F7" s="497">
        <v>23.634389273318256</v>
      </c>
      <c r="G7" s="498">
        <v>56.761228356085006</v>
      </c>
    </row>
    <row r="8" spans="1:7" x14ac:dyDescent="0.35">
      <c r="A8" s="197" t="s">
        <v>536</v>
      </c>
      <c r="B8" s="592" t="s">
        <v>1044</v>
      </c>
      <c r="C8" s="90" t="s">
        <v>1006</v>
      </c>
      <c r="D8" s="90">
        <v>45</v>
      </c>
      <c r="E8" s="90">
        <v>55</v>
      </c>
      <c r="F8" s="497">
        <v>84.214645643167074</v>
      </c>
      <c r="G8" s="498">
        <v>104.3850005988764</v>
      </c>
    </row>
    <row r="9" spans="1:7" x14ac:dyDescent="0.35">
      <c r="A9" s="197" t="s">
        <v>537</v>
      </c>
      <c r="B9" s="592"/>
      <c r="C9" s="90" t="s">
        <v>926</v>
      </c>
      <c r="D9" s="90">
        <v>1</v>
      </c>
      <c r="E9" s="90">
        <v>2</v>
      </c>
      <c r="F9" s="497">
        <v>2.2345304137553392</v>
      </c>
      <c r="G9" s="498">
        <v>2.8243973446210076</v>
      </c>
    </row>
    <row r="10" spans="1:7" x14ac:dyDescent="0.35">
      <c r="A10" s="197" t="s">
        <v>538</v>
      </c>
      <c r="B10" s="592" t="s">
        <v>1045</v>
      </c>
      <c r="C10" s="90" t="s">
        <v>1006</v>
      </c>
      <c r="D10" s="90">
        <v>515</v>
      </c>
      <c r="E10" s="90">
        <v>640</v>
      </c>
      <c r="F10" s="497">
        <v>1100.4833454684633</v>
      </c>
      <c r="G10" s="498">
        <v>1472.2874184273001</v>
      </c>
    </row>
    <row r="11" spans="1:7" x14ac:dyDescent="0.35">
      <c r="A11" s="197" t="s">
        <v>539</v>
      </c>
      <c r="B11" s="592"/>
      <c r="C11" s="90" t="s">
        <v>926</v>
      </c>
      <c r="D11" s="90">
        <v>17</v>
      </c>
      <c r="E11" s="90">
        <v>19</v>
      </c>
      <c r="F11" s="497">
        <v>29.199950750846938</v>
      </c>
      <c r="G11" s="498">
        <v>39.836419516864424</v>
      </c>
    </row>
    <row r="12" spans="1:7" x14ac:dyDescent="0.35">
      <c r="A12" s="197" t="s">
        <v>540</v>
      </c>
      <c r="B12" s="592" t="s">
        <v>1046</v>
      </c>
      <c r="C12" s="90" t="s">
        <v>1006</v>
      </c>
      <c r="D12" s="90">
        <v>1152</v>
      </c>
      <c r="E12" s="90">
        <v>1405</v>
      </c>
      <c r="F12" s="497">
        <v>1096.6232437656111</v>
      </c>
      <c r="G12" s="498">
        <v>0</v>
      </c>
    </row>
    <row r="13" spans="1:7" x14ac:dyDescent="0.35">
      <c r="A13" s="197" t="s">
        <v>541</v>
      </c>
      <c r="B13" s="592"/>
      <c r="C13" s="90" t="s">
        <v>926</v>
      </c>
      <c r="D13" s="90">
        <v>37</v>
      </c>
      <c r="E13" s="90">
        <v>41</v>
      </c>
      <c r="F13" s="497">
        <v>29.097527774542314</v>
      </c>
      <c r="G13" s="498">
        <v>0</v>
      </c>
    </row>
    <row r="14" spans="1:7" x14ac:dyDescent="0.35">
      <c r="A14" s="197" t="s">
        <v>542</v>
      </c>
      <c r="B14" s="602" t="s">
        <v>1047</v>
      </c>
      <c r="C14" s="90" t="s">
        <v>1006</v>
      </c>
      <c r="D14" s="90">
        <v>765</v>
      </c>
      <c r="E14" s="90">
        <v>852</v>
      </c>
      <c r="F14" s="497">
        <v>588.54129830153545</v>
      </c>
      <c r="G14" s="498">
        <v>4.5585680000000007E-3</v>
      </c>
    </row>
    <row r="15" spans="1:7" x14ac:dyDescent="0.35">
      <c r="A15" s="197" t="s">
        <v>543</v>
      </c>
      <c r="B15" s="603"/>
      <c r="C15" s="90" t="s">
        <v>926</v>
      </c>
      <c r="D15" s="90">
        <v>25</v>
      </c>
      <c r="E15" s="90">
        <v>25</v>
      </c>
      <c r="F15" s="497">
        <v>15.616208092571116</v>
      </c>
      <c r="G15" s="498">
        <v>1.2334346199747865E-4</v>
      </c>
    </row>
    <row r="16" spans="1:7" ht="15.5" x14ac:dyDescent="0.35">
      <c r="A16" s="197" t="s">
        <v>544</v>
      </c>
      <c r="B16" s="113" t="s">
        <v>1048</v>
      </c>
      <c r="C16" s="74" t="s">
        <v>926</v>
      </c>
      <c r="D16" s="74">
        <v>90</v>
      </c>
      <c r="E16" s="74">
        <v>91</v>
      </c>
      <c r="F16" s="499">
        <v>89.181821926592477</v>
      </c>
      <c r="G16" s="500">
        <v>91.569181059839153</v>
      </c>
    </row>
  </sheetData>
  <sheetProtection algorithmName="SHA-512" hashValue="fcD/ZqmEMjq0cpmCrkQVcJkJBnn5oe3wJcqcRmIMYYPGxu35ooC4nUNvY8vCFeTmNKeFMA2Zi9ggUL4JLtv3ug==" saltValue="/qure8n3L+s/vdCe8VrDdQ==" spinCount="100000" sheet="1" objects="1" scenarios="1"/>
  <mergeCells count="5">
    <mergeCell ref="B6:B7"/>
    <mergeCell ref="B8:B9"/>
    <mergeCell ref="B10:B11"/>
    <mergeCell ref="B12:B13"/>
    <mergeCell ref="B14:B15"/>
  </mergeCells>
  <hyperlinks>
    <hyperlink ref="B2" location="Content!A1" display="Content!A1" xr:uid="{33653102-C141-4E63-A008-BB0796AB5799}"/>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AC938-C45D-43E9-86BB-4154CDB02569}">
  <sheetPr codeName="Sheet24"/>
  <dimension ref="A1:H22"/>
  <sheetViews>
    <sheetView showGridLines="0" zoomScale="75" zoomScaleNormal="75" workbookViewId="0">
      <selection activeCell="G15" sqref="G15"/>
    </sheetView>
  </sheetViews>
  <sheetFormatPr defaultRowHeight="14.5" x14ac:dyDescent="0.35"/>
  <cols>
    <col min="1" max="1" width="8.7265625" style="196"/>
    <col min="2" max="2" width="75.6328125" style="201" customWidth="1"/>
    <col min="3" max="3" width="28.6328125" style="465" customWidth="1"/>
    <col min="4" max="7" width="25.6328125" style="465" customWidth="1"/>
    <col min="8" max="8" width="10.7265625" style="201" customWidth="1"/>
    <col min="9" max="16384" width="8.7265625" style="201"/>
  </cols>
  <sheetData>
    <row r="1" spans="1:8" ht="71" customHeight="1" x14ac:dyDescent="0.35">
      <c r="A1" s="196">
        <v>1</v>
      </c>
      <c r="B1" s="196">
        <v>2</v>
      </c>
      <c r="C1" s="196">
        <v>3</v>
      </c>
      <c r="D1" s="196">
        <v>4</v>
      </c>
      <c r="E1" s="196">
        <v>5</v>
      </c>
      <c r="F1" s="196">
        <v>6</v>
      </c>
      <c r="G1" s="196">
        <v>7</v>
      </c>
    </row>
    <row r="2" spans="1:8" ht="33" customHeight="1" x14ac:dyDescent="0.35">
      <c r="A2" s="197" t="s">
        <v>545</v>
      </c>
      <c r="B2" s="404" t="s">
        <v>1049</v>
      </c>
      <c r="C2" s="369"/>
    </row>
    <row r="3" spans="1:8" ht="15.5" x14ac:dyDescent="0.35">
      <c r="A3" s="197" t="s">
        <v>546</v>
      </c>
      <c r="B3" s="494" t="s">
        <v>1050</v>
      </c>
      <c r="C3" s="282" t="s">
        <v>714</v>
      </c>
      <c r="D3" s="282">
        <v>2020</v>
      </c>
      <c r="E3" s="282">
        <v>2021</v>
      </c>
      <c r="F3" s="282">
        <v>2022</v>
      </c>
      <c r="G3" s="282">
        <v>2023</v>
      </c>
    </row>
    <row r="4" spans="1:8" ht="15.5" x14ac:dyDescent="0.35">
      <c r="A4" s="197" t="s">
        <v>547</v>
      </c>
      <c r="B4" s="113" t="s">
        <v>1051</v>
      </c>
      <c r="C4" s="74" t="s">
        <v>976</v>
      </c>
      <c r="D4" s="146">
        <v>7</v>
      </c>
      <c r="E4" s="146">
        <v>3</v>
      </c>
      <c r="F4" s="74">
        <v>3</v>
      </c>
      <c r="G4" s="74">
        <v>10</v>
      </c>
      <c r="H4" s="27"/>
    </row>
    <row r="5" spans="1:8" ht="28" x14ac:dyDescent="0.35">
      <c r="A5" s="197" t="s">
        <v>548</v>
      </c>
      <c r="B5" s="501" t="s">
        <v>1052</v>
      </c>
      <c r="C5" s="291" t="s">
        <v>976</v>
      </c>
      <c r="D5" s="54">
        <v>8</v>
      </c>
      <c r="E5" s="54">
        <v>6</v>
      </c>
      <c r="F5" s="90">
        <v>5</v>
      </c>
      <c r="G5" s="90">
        <v>12</v>
      </c>
      <c r="H5" s="27"/>
    </row>
    <row r="6" spans="1:8" ht="28" x14ac:dyDescent="0.35">
      <c r="A6" s="197" t="s">
        <v>549</v>
      </c>
      <c r="B6" s="501" t="s">
        <v>1053</v>
      </c>
      <c r="C6" s="90" t="s">
        <v>976</v>
      </c>
      <c r="D6" s="54">
        <v>0</v>
      </c>
      <c r="E6" s="54">
        <v>0</v>
      </c>
      <c r="F6" s="90">
        <v>0</v>
      </c>
      <c r="G6" s="90">
        <v>0</v>
      </c>
      <c r="H6" s="27"/>
    </row>
    <row r="7" spans="1:8" ht="28" x14ac:dyDescent="0.35">
      <c r="A7" s="197" t="s">
        <v>550</v>
      </c>
      <c r="B7" s="345" t="s">
        <v>1054</v>
      </c>
      <c r="C7" s="105" t="s">
        <v>976</v>
      </c>
      <c r="D7" s="119">
        <v>1</v>
      </c>
      <c r="E7" s="119">
        <v>3</v>
      </c>
      <c r="F7" s="105">
        <v>1</v>
      </c>
      <c r="G7" s="105">
        <v>2</v>
      </c>
      <c r="H7" s="27"/>
    </row>
    <row r="8" spans="1:8" x14ac:dyDescent="0.35">
      <c r="A8" s="197" t="s">
        <v>551</v>
      </c>
      <c r="B8" s="502"/>
      <c r="C8" s="503"/>
      <c r="D8" s="504"/>
      <c r="E8" s="504"/>
      <c r="F8" s="503"/>
      <c r="G8" s="503"/>
    </row>
    <row r="9" spans="1:8" ht="15.5" x14ac:dyDescent="0.35">
      <c r="A9" s="197" t="s">
        <v>552</v>
      </c>
      <c r="B9" s="494" t="s">
        <v>1055</v>
      </c>
      <c r="C9" s="282" t="s">
        <v>714</v>
      </c>
      <c r="D9" s="282">
        <v>2020</v>
      </c>
      <c r="E9" s="282">
        <v>2021</v>
      </c>
      <c r="F9" s="282">
        <v>2022</v>
      </c>
      <c r="G9" s="282">
        <v>2023</v>
      </c>
    </row>
    <row r="10" spans="1:8" ht="31" x14ac:dyDescent="0.35">
      <c r="A10" s="197" t="s">
        <v>553</v>
      </c>
      <c r="B10" s="505" t="s">
        <v>1056</v>
      </c>
      <c r="C10" s="44" t="s">
        <v>976</v>
      </c>
      <c r="D10" s="506">
        <v>1</v>
      </c>
      <c r="E10" s="506">
        <v>4</v>
      </c>
      <c r="F10" s="507">
        <v>3</v>
      </c>
      <c r="G10" s="507">
        <v>0</v>
      </c>
    </row>
    <row r="11" spans="1:8" ht="28" x14ac:dyDescent="0.35">
      <c r="A11" s="197" t="s">
        <v>554</v>
      </c>
      <c r="B11" s="508" t="s">
        <v>1057</v>
      </c>
      <c r="C11" s="90" t="s">
        <v>976</v>
      </c>
      <c r="D11" s="54">
        <v>0</v>
      </c>
      <c r="E11" s="54">
        <v>4</v>
      </c>
      <c r="F11" s="90">
        <v>2</v>
      </c>
      <c r="G11" s="90">
        <v>0</v>
      </c>
    </row>
    <row r="12" spans="1:8" x14ac:dyDescent="0.35">
      <c r="A12" s="197" t="s">
        <v>555</v>
      </c>
      <c r="B12" s="501" t="s">
        <v>1058</v>
      </c>
      <c r="C12" s="90" t="s">
        <v>976</v>
      </c>
      <c r="D12" s="54">
        <v>1</v>
      </c>
      <c r="E12" s="54">
        <v>0</v>
      </c>
      <c r="F12" s="90">
        <v>1</v>
      </c>
      <c r="G12" s="90">
        <v>0</v>
      </c>
    </row>
    <row r="13" spans="1:8" ht="15.5" x14ac:dyDescent="0.35">
      <c r="A13" s="197" t="s">
        <v>556</v>
      </c>
      <c r="B13" s="505" t="s">
        <v>1059</v>
      </c>
      <c r="C13" s="44" t="s">
        <v>976</v>
      </c>
      <c r="D13" s="506">
        <v>0</v>
      </c>
      <c r="E13" s="506">
        <v>0</v>
      </c>
      <c r="F13" s="507">
        <v>1</v>
      </c>
      <c r="G13" s="507">
        <v>0</v>
      </c>
    </row>
    <row r="14" spans="1:8" x14ac:dyDescent="0.35">
      <c r="A14" s="197" t="s">
        <v>557</v>
      </c>
      <c r="B14" s="502"/>
      <c r="C14" s="503"/>
      <c r="D14" s="503"/>
      <c r="E14" s="504"/>
      <c r="F14" s="504"/>
      <c r="G14" s="503"/>
      <c r="H14" s="509"/>
    </row>
    <row r="15" spans="1:8" ht="14.5" customHeight="1" x14ac:dyDescent="0.35">
      <c r="A15" s="197" t="s">
        <v>558</v>
      </c>
      <c r="B15" s="585" t="s">
        <v>1060</v>
      </c>
      <c r="C15" s="604" t="s">
        <v>714</v>
      </c>
      <c r="D15" s="606">
        <v>2023</v>
      </c>
      <c r="E15" s="607"/>
      <c r="F15" s="608"/>
    </row>
    <row r="16" spans="1:8" ht="31" x14ac:dyDescent="0.35">
      <c r="A16" s="197" t="s">
        <v>559</v>
      </c>
      <c r="B16" s="586"/>
      <c r="C16" s="605"/>
      <c r="D16" s="282" t="s">
        <v>1061</v>
      </c>
      <c r="E16" s="282" t="s">
        <v>966</v>
      </c>
      <c r="F16" s="282" t="s">
        <v>1062</v>
      </c>
    </row>
    <row r="17" spans="1:6" ht="14.5" customHeight="1" x14ac:dyDescent="0.35">
      <c r="A17" s="197" t="s">
        <v>560</v>
      </c>
      <c r="B17" s="589" t="s">
        <v>653</v>
      </c>
      <c r="C17" s="314" t="s">
        <v>892</v>
      </c>
      <c r="D17" s="510">
        <v>17613</v>
      </c>
      <c r="E17" s="510">
        <v>238752</v>
      </c>
      <c r="F17" s="510">
        <v>23901</v>
      </c>
    </row>
    <row r="18" spans="1:6" x14ac:dyDescent="0.35">
      <c r="A18" s="197" t="s">
        <v>561</v>
      </c>
      <c r="B18" s="603"/>
      <c r="C18" s="314" t="s">
        <v>926</v>
      </c>
      <c r="D18" s="510">
        <v>97.768526228143202</v>
      </c>
      <c r="E18" s="510">
        <v>98.473518578858588</v>
      </c>
      <c r="F18" s="510">
        <v>100</v>
      </c>
    </row>
    <row r="19" spans="1:6" x14ac:dyDescent="0.35">
      <c r="A19" s="197" t="s">
        <v>562</v>
      </c>
      <c r="B19" s="589" t="s">
        <v>654</v>
      </c>
      <c r="C19" s="116" t="s">
        <v>892</v>
      </c>
      <c r="D19" s="512">
        <v>5712</v>
      </c>
      <c r="E19" s="512">
        <v>65209</v>
      </c>
      <c r="F19" s="587"/>
    </row>
    <row r="20" spans="1:6" x14ac:dyDescent="0.35">
      <c r="A20" s="197" t="s">
        <v>563</v>
      </c>
      <c r="B20" s="603"/>
      <c r="C20" s="120" t="s">
        <v>926</v>
      </c>
      <c r="D20" s="513">
        <v>31.706910907577019</v>
      </c>
      <c r="E20" s="513">
        <v>26.895522018700529</v>
      </c>
      <c r="F20" s="588"/>
    </row>
    <row r="22" spans="1:6" x14ac:dyDescent="0.35">
      <c r="B22" s="493"/>
      <c r="C22" s="514"/>
    </row>
  </sheetData>
  <sheetProtection algorithmName="SHA-512" hashValue="V4TJq81mxQCMdgOw0RqOH9CTWfUasQrSuzo/BwFJ6ZPm4mgonQgcn5qu2hDDZowWsnzT/ztESDTMMM7aqAUBdg==" saltValue="pLbOPLv9CYN+m6FASLfO/g==" spinCount="100000" sheet="1" objects="1" scenarios="1"/>
  <mergeCells count="4">
    <mergeCell ref="C15:C16"/>
    <mergeCell ref="D15:F15"/>
    <mergeCell ref="B17:B18"/>
    <mergeCell ref="B19:B20"/>
  </mergeCells>
  <hyperlinks>
    <hyperlink ref="B2" location="Content!A1" display="Content!A1" xr:uid="{CC2FE39A-6D4A-4F22-96FF-21695076903E}"/>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2351C-1670-4958-8BBB-CD57D97CFC41}">
  <sheetPr codeName="Sheet25">
    <tabColor rgb="FF002060"/>
  </sheetPr>
  <dimension ref="A1"/>
  <sheetViews>
    <sheetView zoomScale="75" zoomScaleNormal="75" workbookViewId="0">
      <selection activeCell="H4" sqref="H4"/>
    </sheetView>
  </sheetViews>
  <sheetFormatPr defaultRowHeight="14.5" x14ac:dyDescent="0.35"/>
  <cols>
    <col min="1" max="16384" width="8.7265625" style="201"/>
  </cols>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EB93C-E233-4F49-9BE5-6F5252E013A9}">
  <sheetPr codeName="Sheet26"/>
  <dimension ref="A1:L180"/>
  <sheetViews>
    <sheetView showGridLines="0" zoomScale="75" zoomScaleNormal="75" workbookViewId="0">
      <selection activeCell="H13" sqref="H13"/>
    </sheetView>
  </sheetViews>
  <sheetFormatPr defaultRowHeight="14.5" x14ac:dyDescent="0.35"/>
  <cols>
    <col min="1" max="1" width="8.7265625" style="196"/>
    <col min="2" max="2" width="75.6328125" style="517" customWidth="1"/>
    <col min="3" max="3" width="28.6328125" style="516" customWidth="1"/>
    <col min="4" max="7" width="25.6328125" style="465" customWidth="1"/>
    <col min="8" max="16384" width="8.7265625" style="201"/>
  </cols>
  <sheetData>
    <row r="1" spans="1:7" ht="71" customHeight="1" x14ac:dyDescent="0.35">
      <c r="A1" s="196">
        <v>1</v>
      </c>
      <c r="B1" s="515">
        <v>2</v>
      </c>
      <c r="C1" s="515">
        <v>3</v>
      </c>
      <c r="D1" s="196">
        <v>4</v>
      </c>
      <c r="E1" s="196">
        <v>5</v>
      </c>
      <c r="F1" s="196">
        <v>6</v>
      </c>
      <c r="G1" s="196">
        <v>7</v>
      </c>
    </row>
    <row r="2" spans="1:7" ht="23" customHeight="1" x14ac:dyDescent="0.35">
      <c r="A2" s="197" t="s">
        <v>564</v>
      </c>
      <c r="B2" s="404" t="s">
        <v>665</v>
      </c>
    </row>
    <row r="3" spans="1:7" x14ac:dyDescent="0.35">
      <c r="A3" s="197" t="s">
        <v>565</v>
      </c>
    </row>
    <row r="4" spans="1:7" ht="15.5" x14ac:dyDescent="0.35">
      <c r="A4" s="197" t="s">
        <v>566</v>
      </c>
      <c r="B4" s="494" t="s">
        <v>1063</v>
      </c>
      <c r="C4" s="282" t="s">
        <v>714</v>
      </c>
      <c r="D4" s="282">
        <v>2020</v>
      </c>
      <c r="E4" s="282">
        <v>2021</v>
      </c>
      <c r="F4" s="282">
        <v>2022</v>
      </c>
      <c r="G4" s="282">
        <v>2023</v>
      </c>
    </row>
    <row r="5" spans="1:7" ht="15.5" x14ac:dyDescent="0.35">
      <c r="A5" s="197" t="s">
        <v>567</v>
      </c>
      <c r="B5" s="582" t="s">
        <v>655</v>
      </c>
      <c r="C5" s="582"/>
      <c r="D5" s="582"/>
      <c r="E5" s="582"/>
      <c r="F5" s="582"/>
      <c r="G5" s="582"/>
    </row>
    <row r="6" spans="1:7" ht="15.5" x14ac:dyDescent="0.35">
      <c r="A6" s="197" t="s">
        <v>568</v>
      </c>
      <c r="B6" s="280" t="s">
        <v>666</v>
      </c>
      <c r="C6" s="150" t="s">
        <v>1064</v>
      </c>
      <c r="D6" s="518">
        <v>21767.164000000001</v>
      </c>
      <c r="E6" s="518">
        <v>21665.152999999998</v>
      </c>
      <c r="F6" s="518">
        <v>22026.210999999999</v>
      </c>
      <c r="G6" s="519">
        <v>23546.251</v>
      </c>
    </row>
    <row r="7" spans="1:7" ht="15.5" x14ac:dyDescent="0.35">
      <c r="A7" s="197" t="s">
        <v>569</v>
      </c>
      <c r="B7" s="280" t="s">
        <v>667</v>
      </c>
      <c r="C7" s="150" t="s">
        <v>1065</v>
      </c>
      <c r="D7" s="518">
        <v>59.635520547945205</v>
      </c>
      <c r="E7" s="518">
        <v>59.356808219178085</v>
      </c>
      <c r="F7" s="518">
        <v>60.345849315068492</v>
      </c>
      <c r="G7" s="519">
        <v>64.510232876712337</v>
      </c>
    </row>
    <row r="8" spans="1:7" ht="15.5" x14ac:dyDescent="0.35">
      <c r="A8" s="197" t="s">
        <v>570</v>
      </c>
      <c r="B8" s="280" t="s">
        <v>668</v>
      </c>
      <c r="C8" s="150" t="s">
        <v>1066</v>
      </c>
      <c r="D8" s="518">
        <v>8516.7510000000002</v>
      </c>
      <c r="E8" s="518">
        <v>8359.1820000000007</v>
      </c>
      <c r="F8" s="518">
        <v>8518.5550000000003</v>
      </c>
      <c r="G8" s="519">
        <v>9753.2540000000008</v>
      </c>
    </row>
    <row r="9" spans="1:7" ht="15.5" x14ac:dyDescent="0.35">
      <c r="A9" s="197" t="s">
        <v>571</v>
      </c>
      <c r="B9" s="280" t="s">
        <v>669</v>
      </c>
      <c r="C9" s="150" t="s">
        <v>1067</v>
      </c>
      <c r="D9" s="518">
        <v>23331.123890410956</v>
      </c>
      <c r="E9" s="518">
        <v>22901.869027397261</v>
      </c>
      <c r="F9" s="518">
        <v>23338.50719178082</v>
      </c>
      <c r="G9" s="519">
        <v>26721.244493150683</v>
      </c>
    </row>
    <row r="10" spans="1:7" ht="15.5" x14ac:dyDescent="0.35">
      <c r="A10" s="197" t="s">
        <v>572</v>
      </c>
      <c r="B10" s="520" t="s">
        <v>670</v>
      </c>
      <c r="C10" s="262" t="s">
        <v>1025</v>
      </c>
      <c r="D10" s="521">
        <v>67</v>
      </c>
      <c r="E10" s="521">
        <v>65</v>
      </c>
      <c r="F10" s="521">
        <v>65</v>
      </c>
      <c r="G10" s="522">
        <v>66</v>
      </c>
    </row>
    <row r="11" spans="1:7" ht="15.5" x14ac:dyDescent="0.35">
      <c r="A11" s="197" t="s">
        <v>573</v>
      </c>
      <c r="B11" s="520" t="s">
        <v>671</v>
      </c>
      <c r="C11" s="262" t="s">
        <v>1068</v>
      </c>
      <c r="D11" s="521">
        <v>18077</v>
      </c>
      <c r="E11" s="521">
        <v>18833</v>
      </c>
      <c r="F11" s="521">
        <v>19900</v>
      </c>
      <c r="G11" s="522">
        <v>19593</v>
      </c>
    </row>
    <row r="12" spans="1:7" ht="15.5" x14ac:dyDescent="0.35">
      <c r="A12" s="197" t="s">
        <v>574</v>
      </c>
      <c r="B12" s="520" t="s">
        <v>672</v>
      </c>
      <c r="C12" s="262" t="s">
        <v>1068</v>
      </c>
      <c r="D12" s="521">
        <v>16818.178500000002</v>
      </c>
      <c r="E12" s="521">
        <v>17403.539500000003</v>
      </c>
      <c r="F12" s="521">
        <v>18668.854999999996</v>
      </c>
      <c r="G12" s="522">
        <v>18272.964984600003</v>
      </c>
    </row>
    <row r="13" spans="1:7" ht="15.5" x14ac:dyDescent="0.35">
      <c r="A13" s="197" t="s">
        <v>575</v>
      </c>
      <c r="B13" s="280" t="s">
        <v>673</v>
      </c>
      <c r="C13" s="150" t="s">
        <v>1068</v>
      </c>
      <c r="D13" s="523">
        <v>4592.1890000000003</v>
      </c>
      <c r="E13" s="523">
        <v>4940.6935000000003</v>
      </c>
      <c r="F13" s="523">
        <v>5330.1774999999998</v>
      </c>
      <c r="G13" s="524">
        <v>5613.7116569999998</v>
      </c>
    </row>
    <row r="14" spans="1:7" ht="15.5" x14ac:dyDescent="0.35">
      <c r="A14" s="197" t="s">
        <v>576</v>
      </c>
      <c r="B14" s="280" t="s">
        <v>674</v>
      </c>
      <c r="C14" s="150" t="s">
        <v>1068</v>
      </c>
      <c r="D14" s="523">
        <v>1938.809</v>
      </c>
      <c r="E14" s="523">
        <v>2189.7069999999999</v>
      </c>
      <c r="F14" s="523">
        <v>2415.6655000000001</v>
      </c>
      <c r="G14" s="524">
        <v>2001.7342374999998</v>
      </c>
    </row>
    <row r="15" spans="1:7" ht="15.5" x14ac:dyDescent="0.35">
      <c r="A15" s="197" t="s">
        <v>577</v>
      </c>
      <c r="B15" s="280" t="s">
        <v>675</v>
      </c>
      <c r="C15" s="150" t="s">
        <v>1068</v>
      </c>
      <c r="D15" s="523">
        <v>522.399</v>
      </c>
      <c r="E15" s="523">
        <v>525.87099999999998</v>
      </c>
      <c r="F15" s="523">
        <v>482.46900000000005</v>
      </c>
      <c r="G15" s="524">
        <v>179.107</v>
      </c>
    </row>
    <row r="16" spans="1:7" ht="15.5" x14ac:dyDescent="0.35">
      <c r="A16" s="197" t="s">
        <v>578</v>
      </c>
      <c r="B16" s="280" t="s">
        <v>676</v>
      </c>
      <c r="C16" s="150" t="s">
        <v>1068</v>
      </c>
      <c r="D16" s="523">
        <v>204.93299999999999</v>
      </c>
      <c r="E16" s="523">
        <v>44.893999999999998</v>
      </c>
      <c r="F16" s="523">
        <v>76.156999999999996</v>
      </c>
      <c r="G16" s="524">
        <v>18.013000000000002</v>
      </c>
    </row>
    <row r="17" spans="1:7" ht="15.5" x14ac:dyDescent="0.35">
      <c r="A17" s="197" t="s">
        <v>579</v>
      </c>
      <c r="B17" s="280" t="s">
        <v>677</v>
      </c>
      <c r="C17" s="150" t="s">
        <v>1068</v>
      </c>
      <c r="D17" s="523">
        <v>6305.09</v>
      </c>
      <c r="E17" s="523">
        <v>6386.7659999999996</v>
      </c>
      <c r="F17" s="523">
        <v>6588.2939999999999</v>
      </c>
      <c r="G17" s="524">
        <v>6437.8227251000008</v>
      </c>
    </row>
    <row r="18" spans="1:7" ht="15.5" x14ac:dyDescent="0.35">
      <c r="A18" s="197" t="s">
        <v>580</v>
      </c>
      <c r="B18" s="280" t="s">
        <v>678</v>
      </c>
      <c r="C18" s="150" t="s">
        <v>1068</v>
      </c>
      <c r="D18" s="523">
        <v>43.643999999999998</v>
      </c>
      <c r="E18" s="523">
        <v>7.0279999999999996</v>
      </c>
      <c r="F18" s="523">
        <v>9.3209999999999997</v>
      </c>
      <c r="G18" s="524">
        <v>25.164999999999999</v>
      </c>
    </row>
    <row r="19" spans="1:7" ht="15.5" x14ac:dyDescent="0.35">
      <c r="A19" s="197" t="s">
        <v>581</v>
      </c>
      <c r="B19" s="280" t="s">
        <v>679</v>
      </c>
      <c r="C19" s="150" t="s">
        <v>1068</v>
      </c>
      <c r="D19" s="523">
        <v>345.14599999999996</v>
      </c>
      <c r="E19" s="523">
        <v>385.88699999999994</v>
      </c>
      <c r="F19" s="523">
        <v>377.12</v>
      </c>
      <c r="G19" s="524">
        <v>630.12049999999999</v>
      </c>
    </row>
    <row r="20" spans="1:7" ht="15.5" x14ac:dyDescent="0.35">
      <c r="A20" s="197" t="s">
        <v>582</v>
      </c>
      <c r="B20" s="280" t="s">
        <v>680</v>
      </c>
      <c r="C20" s="150" t="s">
        <v>1068</v>
      </c>
      <c r="D20" s="523">
        <v>803.60799999999995</v>
      </c>
      <c r="E20" s="523">
        <v>806.42450000000008</v>
      </c>
      <c r="F20" s="523">
        <v>845.83550000000002</v>
      </c>
      <c r="G20" s="524">
        <v>880.31685149999998</v>
      </c>
    </row>
    <row r="21" spans="1:7" ht="15.5" x14ac:dyDescent="0.35">
      <c r="A21" s="197" t="s">
        <v>583</v>
      </c>
      <c r="B21" s="280" t="s">
        <v>681</v>
      </c>
      <c r="C21" s="150" t="s">
        <v>1068</v>
      </c>
      <c r="D21" s="523">
        <v>53</v>
      </c>
      <c r="E21" s="523">
        <v>61.423500000000004</v>
      </c>
      <c r="F21" s="523">
        <v>60.008499999999998</v>
      </c>
      <c r="G21" s="524">
        <v>113.6515</v>
      </c>
    </row>
    <row r="22" spans="1:7" ht="15.5" x14ac:dyDescent="0.35">
      <c r="A22" s="197" t="s">
        <v>584</v>
      </c>
      <c r="B22" s="280" t="s">
        <v>682</v>
      </c>
      <c r="C22" s="150" t="s">
        <v>1068</v>
      </c>
      <c r="D22" s="523">
        <v>457.42499999999995</v>
      </c>
      <c r="E22" s="523">
        <v>594.904</v>
      </c>
      <c r="F22" s="523">
        <v>837.7639999999999</v>
      </c>
      <c r="G22" s="524">
        <v>791.19535999999994</v>
      </c>
    </row>
    <row r="23" spans="1:7" ht="15.5" x14ac:dyDescent="0.35">
      <c r="A23" s="197" t="s">
        <v>585</v>
      </c>
      <c r="B23" s="280" t="s">
        <v>683</v>
      </c>
      <c r="C23" s="150" t="s">
        <v>1068</v>
      </c>
      <c r="D23" s="523">
        <v>34.125</v>
      </c>
      <c r="E23" s="523">
        <v>13.785</v>
      </c>
      <c r="F23" s="523">
        <v>16.341000000000001</v>
      </c>
      <c r="G23" s="524">
        <v>6.3230000000000004</v>
      </c>
    </row>
    <row r="24" spans="1:7" ht="15.5" x14ac:dyDescent="0.35">
      <c r="A24" s="197" t="s">
        <v>586</v>
      </c>
      <c r="B24" s="280" t="s">
        <v>684</v>
      </c>
      <c r="C24" s="150" t="s">
        <v>1068</v>
      </c>
      <c r="D24" s="523">
        <v>871.45399999999995</v>
      </c>
      <c r="E24" s="523">
        <v>600.94450000000006</v>
      </c>
      <c r="F24" s="523">
        <v>656.51049999999998</v>
      </c>
      <c r="G24" s="524">
        <v>468.51745349999999</v>
      </c>
    </row>
    <row r="25" spans="1:7" ht="15.5" x14ac:dyDescent="0.35">
      <c r="A25" s="197" t="s">
        <v>587</v>
      </c>
      <c r="B25" s="280" t="s">
        <v>685</v>
      </c>
      <c r="C25" s="150" t="s">
        <v>1068</v>
      </c>
      <c r="D25" s="523">
        <v>242.91550000000001</v>
      </c>
      <c r="E25" s="523">
        <v>257.2115</v>
      </c>
      <c r="F25" s="523">
        <v>231.03649999999999</v>
      </c>
      <c r="G25" s="524">
        <v>0</v>
      </c>
    </row>
    <row r="26" spans="1:7" ht="15.5" x14ac:dyDescent="0.35">
      <c r="A26" s="197" t="s">
        <v>588</v>
      </c>
      <c r="B26" s="280" t="s">
        <v>686</v>
      </c>
      <c r="C26" s="150" t="s">
        <v>1068</v>
      </c>
      <c r="D26" s="523">
        <v>0.441</v>
      </c>
      <c r="E26" s="523">
        <v>26</v>
      </c>
      <c r="F26" s="523">
        <v>10</v>
      </c>
      <c r="G26" s="524">
        <v>0</v>
      </c>
    </row>
    <row r="27" spans="1:7" ht="15.5" x14ac:dyDescent="0.35">
      <c r="A27" s="197" t="s">
        <v>589</v>
      </c>
      <c r="B27" s="280" t="s">
        <v>687</v>
      </c>
      <c r="C27" s="150" t="s">
        <v>1068</v>
      </c>
      <c r="D27" s="523">
        <v>0</v>
      </c>
      <c r="E27" s="523">
        <v>0</v>
      </c>
      <c r="F27" s="523">
        <v>2.1549999999999998</v>
      </c>
      <c r="G27" s="524">
        <v>0</v>
      </c>
    </row>
    <row r="28" spans="1:7" ht="15.5" x14ac:dyDescent="0.35">
      <c r="A28" s="197" t="s">
        <v>590</v>
      </c>
      <c r="B28" s="280" t="s">
        <v>688</v>
      </c>
      <c r="C28" s="150" t="s">
        <v>1068</v>
      </c>
      <c r="D28" s="523">
        <v>0</v>
      </c>
      <c r="E28" s="523">
        <v>0</v>
      </c>
      <c r="F28" s="523">
        <v>0</v>
      </c>
      <c r="G28" s="524">
        <v>117.2867</v>
      </c>
    </row>
    <row r="29" spans="1:7" ht="15.5" x14ac:dyDescent="0.35">
      <c r="A29" s="197" t="s">
        <v>591</v>
      </c>
      <c r="B29" s="280" t="s">
        <v>689</v>
      </c>
      <c r="C29" s="150" t="s">
        <v>1068</v>
      </c>
      <c r="D29" s="523">
        <v>403</v>
      </c>
      <c r="E29" s="523">
        <v>562</v>
      </c>
      <c r="F29" s="523">
        <v>730</v>
      </c>
      <c r="G29" s="524">
        <v>990</v>
      </c>
    </row>
    <row r="30" spans="1:7" ht="15.5" x14ac:dyDescent="0.35">
      <c r="A30" s="197" t="s">
        <v>592</v>
      </c>
      <c r="B30" s="520" t="s">
        <v>690</v>
      </c>
      <c r="C30" s="262" t="s">
        <v>1065</v>
      </c>
      <c r="D30" s="525">
        <v>75.8</v>
      </c>
      <c r="E30" s="525">
        <v>75.8</v>
      </c>
      <c r="F30" s="525">
        <v>75.8</v>
      </c>
      <c r="G30" s="526">
        <v>75.8</v>
      </c>
    </row>
    <row r="31" spans="1:7" ht="15.5" x14ac:dyDescent="0.35">
      <c r="A31" s="197" t="s">
        <v>593</v>
      </c>
      <c r="B31" s="520" t="s">
        <v>691</v>
      </c>
      <c r="C31" s="262" t="s">
        <v>1069</v>
      </c>
      <c r="D31" s="521">
        <v>97.033149999999992</v>
      </c>
      <c r="E31" s="521">
        <v>106.83526000000001</v>
      </c>
      <c r="F31" s="521">
        <v>95.54956</v>
      </c>
      <c r="G31" s="522">
        <v>92.158740000000009</v>
      </c>
    </row>
    <row r="32" spans="1:7" ht="15.5" x14ac:dyDescent="0.35">
      <c r="A32" s="197" t="s">
        <v>594</v>
      </c>
      <c r="B32" s="280" t="s">
        <v>692</v>
      </c>
      <c r="C32" s="150" t="s">
        <v>1070</v>
      </c>
      <c r="D32" s="523">
        <v>86590.44</v>
      </c>
      <c r="E32" s="523">
        <v>95422.35</v>
      </c>
      <c r="F32" s="523">
        <v>83743.78</v>
      </c>
      <c r="G32" s="524">
        <v>79558.490000000005</v>
      </c>
    </row>
    <row r="33" spans="1:12" ht="15.5" x14ac:dyDescent="0.35">
      <c r="A33" s="197" t="s">
        <v>595</v>
      </c>
      <c r="B33" s="280" t="s">
        <v>693</v>
      </c>
      <c r="C33" s="150" t="s">
        <v>1070</v>
      </c>
      <c r="D33" s="523">
        <v>10442.709999999999</v>
      </c>
      <c r="E33" s="523">
        <v>11412.91</v>
      </c>
      <c r="F33" s="523">
        <v>11805.78</v>
      </c>
      <c r="G33" s="524">
        <v>12600.25</v>
      </c>
    </row>
    <row r="34" spans="1:12" ht="15.5" x14ac:dyDescent="0.35">
      <c r="A34" s="197" t="s">
        <v>596</v>
      </c>
      <c r="B34" s="520" t="s">
        <v>694</v>
      </c>
      <c r="C34" s="262" t="s">
        <v>1068</v>
      </c>
      <c r="D34" s="521">
        <v>73171</v>
      </c>
      <c r="E34" s="521">
        <v>74565</v>
      </c>
      <c r="F34" s="521">
        <v>74659</v>
      </c>
      <c r="G34" s="522">
        <v>80359</v>
      </c>
    </row>
    <row r="35" spans="1:12" ht="15.5" x14ac:dyDescent="0.35">
      <c r="A35" s="197" t="s">
        <v>597</v>
      </c>
      <c r="B35" s="280" t="s">
        <v>695</v>
      </c>
      <c r="C35" s="150" t="s">
        <v>1068</v>
      </c>
      <c r="D35" s="523">
        <v>64181</v>
      </c>
      <c r="E35" s="523">
        <v>64710</v>
      </c>
      <c r="F35" s="523">
        <v>65316</v>
      </c>
      <c r="G35" s="524">
        <v>69581</v>
      </c>
    </row>
    <row r="36" spans="1:12" ht="15.5" x14ac:dyDescent="0.35">
      <c r="A36" s="197" t="s">
        <v>598</v>
      </c>
      <c r="B36" s="280" t="s">
        <v>696</v>
      </c>
      <c r="C36" s="150" t="s">
        <v>1068</v>
      </c>
      <c r="D36" s="523">
        <v>8990</v>
      </c>
      <c r="E36" s="523">
        <v>9855</v>
      </c>
      <c r="F36" s="523">
        <v>9343</v>
      </c>
      <c r="G36" s="524">
        <v>10778</v>
      </c>
    </row>
    <row r="37" spans="1:12" ht="15.5" x14ac:dyDescent="0.35">
      <c r="A37" s="197" t="s">
        <v>599</v>
      </c>
      <c r="B37" s="582" t="s">
        <v>656</v>
      </c>
      <c r="C37" s="582"/>
      <c r="D37" s="582"/>
      <c r="E37" s="582"/>
      <c r="F37" s="582"/>
      <c r="G37" s="582"/>
    </row>
    <row r="38" spans="1:12" ht="15.5" x14ac:dyDescent="0.35">
      <c r="A38" s="197" t="s">
        <v>600</v>
      </c>
      <c r="B38" s="520" t="s">
        <v>1071</v>
      </c>
      <c r="C38" s="262" t="s">
        <v>1072</v>
      </c>
      <c r="D38" s="525">
        <v>35.724862719000001</v>
      </c>
      <c r="E38" s="525">
        <v>40.901720935</v>
      </c>
      <c r="F38" s="527">
        <v>41.254550485791007</v>
      </c>
      <c r="G38" s="528">
        <v>40.498487375999993</v>
      </c>
      <c r="I38" s="529"/>
      <c r="J38" s="529"/>
      <c r="K38" s="529"/>
      <c r="L38" s="529"/>
    </row>
    <row r="39" spans="1:12" ht="15.5" x14ac:dyDescent="0.35">
      <c r="A39" s="197" t="s">
        <v>601</v>
      </c>
      <c r="B39" s="530" t="s">
        <v>1073</v>
      </c>
      <c r="C39" s="188" t="s">
        <v>1072</v>
      </c>
      <c r="D39" s="531">
        <v>28.6</v>
      </c>
      <c r="E39" s="531">
        <v>33.200000000000003</v>
      </c>
      <c r="F39" s="532">
        <v>33.090000000000003</v>
      </c>
      <c r="G39" s="533">
        <v>32.520000000000003</v>
      </c>
    </row>
    <row r="40" spans="1:12" ht="15.5" x14ac:dyDescent="0.35">
      <c r="A40" s="197" t="s">
        <v>602</v>
      </c>
      <c r="B40" s="280" t="s">
        <v>1074</v>
      </c>
      <c r="C40" s="150" t="s">
        <v>1072</v>
      </c>
      <c r="D40" s="518">
        <v>0.79020995199999999</v>
      </c>
      <c r="E40" s="518">
        <v>1.78878742</v>
      </c>
      <c r="F40" s="534">
        <v>2.0522244120000002</v>
      </c>
      <c r="G40" s="535">
        <v>1.9956256160000001</v>
      </c>
    </row>
    <row r="41" spans="1:12" ht="15.5" x14ac:dyDescent="0.35">
      <c r="A41" s="197" t="s">
        <v>603</v>
      </c>
      <c r="B41" s="280" t="s">
        <v>1075</v>
      </c>
      <c r="C41" s="150" t="s">
        <v>1072</v>
      </c>
      <c r="D41" s="518">
        <v>0</v>
      </c>
      <c r="E41" s="518">
        <v>0</v>
      </c>
      <c r="F41" s="534">
        <v>0</v>
      </c>
      <c r="G41" s="535">
        <v>0</v>
      </c>
    </row>
    <row r="42" spans="1:12" ht="15.5" x14ac:dyDescent="0.35">
      <c r="A42" s="197" t="s">
        <v>604</v>
      </c>
      <c r="B42" s="280" t="s">
        <v>1076</v>
      </c>
      <c r="C42" s="150" t="s">
        <v>1072</v>
      </c>
      <c r="D42" s="518">
        <v>6.0600000000000005</v>
      </c>
      <c r="E42" s="518">
        <v>5.64</v>
      </c>
      <c r="F42" s="534">
        <v>5.75</v>
      </c>
      <c r="G42" s="535">
        <v>5.51</v>
      </c>
    </row>
    <row r="43" spans="1:12" ht="15.5" x14ac:dyDescent="0.35">
      <c r="A43" s="197" t="s">
        <v>605</v>
      </c>
      <c r="B43" s="280" t="s">
        <v>1077</v>
      </c>
      <c r="C43" s="150" t="s">
        <v>1072</v>
      </c>
      <c r="D43" s="518">
        <v>0.16281000000000001</v>
      </c>
      <c r="E43" s="518">
        <v>0.15976000000000001</v>
      </c>
      <c r="F43" s="534">
        <v>0.23849999999999999</v>
      </c>
      <c r="G43" s="535">
        <v>0.37938</v>
      </c>
    </row>
    <row r="44" spans="1:12" ht="15.5" x14ac:dyDescent="0.35">
      <c r="A44" s="197" t="s">
        <v>606</v>
      </c>
      <c r="B44" s="280" t="s">
        <v>1078</v>
      </c>
      <c r="C44" s="150" t="s">
        <v>1072</v>
      </c>
      <c r="D44" s="518">
        <v>7.3893070000000003E-3</v>
      </c>
      <c r="E44" s="518">
        <v>8.6218860000000005E-3</v>
      </c>
      <c r="F44" s="534">
        <v>8.2466517909999988E-3</v>
      </c>
      <c r="G44" s="535">
        <v>8.4497540000000003E-3</v>
      </c>
    </row>
    <row r="45" spans="1:12" ht="15.5" x14ac:dyDescent="0.35">
      <c r="A45" s="197" t="s">
        <v>607</v>
      </c>
      <c r="B45" s="536" t="s">
        <v>1079</v>
      </c>
      <c r="C45" s="190" t="s">
        <v>1072</v>
      </c>
      <c r="D45" s="537">
        <v>0.10445346000000001</v>
      </c>
      <c r="E45" s="537">
        <v>0.10455162899999999</v>
      </c>
      <c r="F45" s="538">
        <v>0.11557942199999999</v>
      </c>
      <c r="G45" s="539">
        <v>8.5032005999999993E-2</v>
      </c>
    </row>
    <row r="46" spans="1:12" ht="15.5" x14ac:dyDescent="0.35">
      <c r="A46" s="197" t="s">
        <v>608</v>
      </c>
      <c r="B46" s="530" t="s">
        <v>1080</v>
      </c>
      <c r="C46" s="188" t="s">
        <v>1081</v>
      </c>
      <c r="D46" s="540">
        <v>47005.750999999997</v>
      </c>
      <c r="E46" s="540">
        <v>41787.095000000001</v>
      </c>
      <c r="F46" s="540">
        <v>41795.591999999997</v>
      </c>
      <c r="G46" s="541">
        <v>47603.777999999998</v>
      </c>
    </row>
    <row r="47" spans="1:12" ht="15.5" x14ac:dyDescent="0.35">
      <c r="A47" s="197" t="s">
        <v>609</v>
      </c>
      <c r="B47" s="280" t="s">
        <v>1082</v>
      </c>
      <c r="C47" s="150" t="s">
        <v>1081</v>
      </c>
      <c r="D47" s="523">
        <v>10151.257</v>
      </c>
      <c r="E47" s="523">
        <v>10145.538</v>
      </c>
      <c r="F47" s="523">
        <v>10145.538</v>
      </c>
      <c r="G47" s="524">
        <v>10145.210999999999</v>
      </c>
    </row>
    <row r="48" spans="1:12" ht="15.5" x14ac:dyDescent="0.35">
      <c r="A48" s="197" t="s">
        <v>610</v>
      </c>
      <c r="B48" s="536" t="s">
        <v>1083</v>
      </c>
      <c r="C48" s="190" t="s">
        <v>1081</v>
      </c>
      <c r="D48" s="542">
        <v>1421.2249999999999</v>
      </c>
      <c r="E48" s="542">
        <v>1421.2249999999999</v>
      </c>
      <c r="F48" s="542">
        <v>1421.2249999999999</v>
      </c>
      <c r="G48" s="543">
        <v>1421.2249999999999</v>
      </c>
    </row>
    <row r="49" spans="1:8" ht="15.5" x14ac:dyDescent="0.35">
      <c r="A49" s="197" t="s">
        <v>611</v>
      </c>
      <c r="B49" s="520" t="s">
        <v>1084</v>
      </c>
      <c r="C49" s="262" t="s">
        <v>1085</v>
      </c>
      <c r="D49" s="525">
        <v>43.3</v>
      </c>
      <c r="E49" s="525">
        <v>44.6</v>
      </c>
      <c r="F49" s="525">
        <v>42.47</v>
      </c>
      <c r="G49" s="526">
        <v>42.93</v>
      </c>
      <c r="H49" s="544"/>
    </row>
    <row r="50" spans="1:8" ht="15.5" x14ac:dyDescent="0.35">
      <c r="A50" s="197" t="s">
        <v>612</v>
      </c>
      <c r="B50" s="582" t="s">
        <v>657</v>
      </c>
      <c r="C50" s="582"/>
      <c r="D50" s="582"/>
      <c r="E50" s="582"/>
      <c r="F50" s="582"/>
      <c r="G50" s="582"/>
      <c r="H50" s="544"/>
    </row>
    <row r="51" spans="1:8" ht="15.5" x14ac:dyDescent="0.35">
      <c r="A51" s="197" t="s">
        <v>613</v>
      </c>
      <c r="B51" s="280" t="s">
        <v>1086</v>
      </c>
      <c r="C51" s="150" t="s">
        <v>760</v>
      </c>
      <c r="D51" s="523">
        <v>165950</v>
      </c>
      <c r="E51" s="523">
        <v>194000</v>
      </c>
      <c r="F51" s="523">
        <v>175340</v>
      </c>
      <c r="G51" s="524">
        <v>193400</v>
      </c>
      <c r="H51" s="544"/>
    </row>
    <row r="52" spans="1:8" ht="15.5" x14ac:dyDescent="0.35">
      <c r="A52" s="197" t="s">
        <v>614</v>
      </c>
      <c r="B52" s="280" t="s">
        <v>1087</v>
      </c>
      <c r="C52" s="150" t="s">
        <v>1088</v>
      </c>
      <c r="D52" s="523">
        <v>1073</v>
      </c>
      <c r="E52" s="523">
        <v>197</v>
      </c>
      <c r="F52" s="523">
        <v>603</v>
      </c>
      <c r="G52" s="524">
        <v>180.6</v>
      </c>
      <c r="H52" s="544"/>
    </row>
    <row r="53" spans="1:8" ht="15.5" x14ac:dyDescent="0.35">
      <c r="A53" s="197" t="s">
        <v>615</v>
      </c>
      <c r="B53" s="280" t="s">
        <v>1089</v>
      </c>
      <c r="C53" s="150" t="s">
        <v>760</v>
      </c>
      <c r="D53" s="523">
        <v>0</v>
      </c>
      <c r="E53" s="523">
        <v>46.3</v>
      </c>
      <c r="F53" s="523">
        <v>12</v>
      </c>
      <c r="G53" s="524">
        <v>0</v>
      </c>
      <c r="H53" s="544"/>
    </row>
    <row r="54" spans="1:8" ht="15.5" x14ac:dyDescent="0.35">
      <c r="A54" s="197" t="s">
        <v>616</v>
      </c>
      <c r="B54" s="280" t="s">
        <v>1090</v>
      </c>
      <c r="C54" s="150" t="s">
        <v>760</v>
      </c>
      <c r="D54" s="523">
        <v>8312</v>
      </c>
      <c r="E54" s="523">
        <v>9300</v>
      </c>
      <c r="F54" s="523">
        <v>5300</v>
      </c>
      <c r="G54" s="524">
        <v>5833</v>
      </c>
      <c r="H54" s="544"/>
    </row>
    <row r="55" spans="1:8" ht="15.5" x14ac:dyDescent="0.35">
      <c r="A55" s="197" t="s">
        <v>617</v>
      </c>
      <c r="B55" s="280" t="s">
        <v>1091</v>
      </c>
      <c r="C55" s="150" t="s">
        <v>1092</v>
      </c>
      <c r="D55" s="523">
        <v>17338</v>
      </c>
      <c r="E55" s="523">
        <v>15500</v>
      </c>
      <c r="F55" s="523">
        <v>15500</v>
      </c>
      <c r="G55" s="524">
        <v>17083</v>
      </c>
      <c r="H55" s="544"/>
    </row>
    <row r="56" spans="1:8" ht="15.5" x14ac:dyDescent="0.35">
      <c r="A56" s="197" t="s">
        <v>618</v>
      </c>
      <c r="B56" s="582" t="s">
        <v>658</v>
      </c>
      <c r="C56" s="582"/>
      <c r="D56" s="582"/>
      <c r="E56" s="582"/>
      <c r="F56" s="582"/>
      <c r="G56" s="582"/>
      <c r="H56" s="544"/>
    </row>
    <row r="57" spans="1:8" ht="15.5" x14ac:dyDescent="0.35">
      <c r="A57" s="197" t="s">
        <v>619</v>
      </c>
      <c r="B57" s="530" t="s">
        <v>1093</v>
      </c>
      <c r="C57" s="188" t="s">
        <v>760</v>
      </c>
      <c r="D57" s="540">
        <v>19587</v>
      </c>
      <c r="E57" s="540">
        <v>21834</v>
      </c>
      <c r="F57" s="540">
        <v>21279</v>
      </c>
      <c r="G57" s="541">
        <v>20996</v>
      </c>
      <c r="H57" s="544"/>
    </row>
    <row r="58" spans="1:8" ht="15.5" x14ac:dyDescent="0.35">
      <c r="A58" s="197" t="s">
        <v>620</v>
      </c>
      <c r="B58" s="280" t="s">
        <v>1094</v>
      </c>
      <c r="C58" s="150" t="s">
        <v>760</v>
      </c>
      <c r="D58" s="523">
        <v>19477</v>
      </c>
      <c r="E58" s="523">
        <v>21819</v>
      </c>
      <c r="F58" s="523">
        <v>21227</v>
      </c>
      <c r="G58" s="524">
        <v>21112</v>
      </c>
      <c r="H58" s="544"/>
    </row>
    <row r="59" spans="1:8" ht="15.5" x14ac:dyDescent="0.35">
      <c r="A59" s="197" t="s">
        <v>621</v>
      </c>
      <c r="B59" s="280" t="s">
        <v>1095</v>
      </c>
      <c r="C59" s="150" t="s">
        <v>760</v>
      </c>
      <c r="D59" s="523">
        <v>1529.5</v>
      </c>
      <c r="E59" s="523">
        <v>1580.1</v>
      </c>
      <c r="F59" s="523">
        <v>1468.6000000000001</v>
      </c>
      <c r="G59" s="524">
        <v>1004.3</v>
      </c>
      <c r="H59" s="544"/>
    </row>
    <row r="60" spans="1:8" ht="15.5" x14ac:dyDescent="0.35">
      <c r="A60" s="197" t="s">
        <v>622</v>
      </c>
      <c r="B60" s="280" t="s">
        <v>1096</v>
      </c>
      <c r="C60" s="150" t="s">
        <v>760</v>
      </c>
      <c r="D60" s="523">
        <v>0</v>
      </c>
      <c r="E60" s="523">
        <v>0</v>
      </c>
      <c r="F60" s="523">
        <v>181544</v>
      </c>
      <c r="G60" s="524">
        <v>0</v>
      </c>
      <c r="H60" s="545"/>
    </row>
    <row r="61" spans="1:8" ht="15.5" x14ac:dyDescent="0.35">
      <c r="A61" s="197" t="s">
        <v>623</v>
      </c>
      <c r="B61" s="280" t="s">
        <v>1097</v>
      </c>
      <c r="C61" s="150" t="s">
        <v>760</v>
      </c>
      <c r="D61" s="523">
        <v>33.5</v>
      </c>
      <c r="E61" s="523">
        <v>51.1</v>
      </c>
      <c r="F61" s="523">
        <v>55.6</v>
      </c>
      <c r="G61" s="524">
        <v>52.2</v>
      </c>
    </row>
    <row r="62" spans="1:8" ht="15.5" x14ac:dyDescent="0.35">
      <c r="A62" s="197" t="s">
        <v>624</v>
      </c>
      <c r="B62" s="280" t="s">
        <v>1098</v>
      </c>
      <c r="C62" s="150" t="s">
        <v>760</v>
      </c>
      <c r="D62" s="523">
        <v>9</v>
      </c>
      <c r="E62" s="523">
        <v>6.4</v>
      </c>
      <c r="F62" s="523">
        <v>8.3000000000000007</v>
      </c>
      <c r="G62" s="524">
        <v>5.2</v>
      </c>
    </row>
    <row r="63" spans="1:8" ht="15.5" x14ac:dyDescent="0.35">
      <c r="A63" s="197" t="s">
        <v>625</v>
      </c>
      <c r="B63" s="280" t="s">
        <v>1099</v>
      </c>
      <c r="C63" s="150" t="s">
        <v>760</v>
      </c>
      <c r="D63" s="523">
        <v>0</v>
      </c>
      <c r="E63" s="523">
        <v>0</v>
      </c>
      <c r="F63" s="523">
        <v>0</v>
      </c>
      <c r="G63" s="524">
        <v>0</v>
      </c>
    </row>
    <row r="64" spans="1:8" ht="15.5" x14ac:dyDescent="0.35">
      <c r="A64" s="197" t="s">
        <v>626</v>
      </c>
      <c r="B64" s="536" t="s">
        <v>1100</v>
      </c>
      <c r="C64" s="190" t="s">
        <v>1101</v>
      </c>
      <c r="D64" s="542">
        <v>0</v>
      </c>
      <c r="E64" s="542">
        <v>0</v>
      </c>
      <c r="F64" s="542">
        <v>0</v>
      </c>
      <c r="G64" s="543">
        <v>0</v>
      </c>
    </row>
    <row r="65" spans="1:7" ht="15.5" x14ac:dyDescent="0.35">
      <c r="A65" s="197" t="s">
        <v>627</v>
      </c>
      <c r="B65" s="582" t="s">
        <v>659</v>
      </c>
      <c r="C65" s="582"/>
      <c r="D65" s="582"/>
      <c r="E65" s="582"/>
      <c r="F65" s="582"/>
      <c r="G65" s="582"/>
    </row>
    <row r="66" spans="1:7" ht="15.5" x14ac:dyDescent="0.35">
      <c r="A66" s="197" t="s">
        <v>628</v>
      </c>
      <c r="B66" s="280" t="s">
        <v>1102</v>
      </c>
      <c r="C66" s="150" t="s">
        <v>760</v>
      </c>
      <c r="D66" s="523">
        <v>16432</v>
      </c>
      <c r="E66" s="523">
        <v>16526</v>
      </c>
      <c r="F66" s="523">
        <v>16358</v>
      </c>
      <c r="G66" s="524">
        <v>18069</v>
      </c>
    </row>
    <row r="67" spans="1:7" ht="15.5" x14ac:dyDescent="0.35">
      <c r="A67" s="197" t="s">
        <v>629</v>
      </c>
      <c r="B67" s="280" t="s">
        <v>1103</v>
      </c>
      <c r="C67" s="150" t="s">
        <v>760</v>
      </c>
      <c r="D67" s="523">
        <v>14126</v>
      </c>
      <c r="E67" s="523">
        <v>13586</v>
      </c>
      <c r="F67" s="523">
        <v>13572</v>
      </c>
      <c r="G67" s="524">
        <v>14950</v>
      </c>
    </row>
    <row r="68" spans="1:7" ht="15.5" x14ac:dyDescent="0.35">
      <c r="A68" s="197" t="s">
        <v>630</v>
      </c>
      <c r="B68" s="582" t="s">
        <v>660</v>
      </c>
      <c r="C68" s="582"/>
      <c r="D68" s="582"/>
      <c r="E68" s="582"/>
      <c r="F68" s="582"/>
      <c r="G68" s="582"/>
    </row>
    <row r="69" spans="1:7" ht="15.5" x14ac:dyDescent="0.35">
      <c r="A69" s="197" t="s">
        <v>631</v>
      </c>
      <c r="B69" s="280" t="s">
        <v>1104</v>
      </c>
      <c r="C69" s="150" t="s">
        <v>760</v>
      </c>
      <c r="D69" s="523">
        <v>1375.08</v>
      </c>
      <c r="E69" s="523">
        <v>1529.31</v>
      </c>
      <c r="F69" s="523">
        <v>1332.46</v>
      </c>
      <c r="G69" s="524">
        <v>842.8</v>
      </c>
    </row>
    <row r="70" spans="1:7" ht="15.5" x14ac:dyDescent="0.35">
      <c r="A70" s="197" t="s">
        <v>632</v>
      </c>
      <c r="B70" s="280" t="s">
        <v>1105</v>
      </c>
      <c r="C70" s="150" t="s">
        <v>760</v>
      </c>
      <c r="D70" s="523">
        <v>143.72999999999999</v>
      </c>
      <c r="E70" s="523">
        <v>165.4</v>
      </c>
      <c r="F70" s="523">
        <v>165.52</v>
      </c>
      <c r="G70" s="524">
        <v>153.80000000000001</v>
      </c>
    </row>
    <row r="71" spans="1:7" ht="15.5" x14ac:dyDescent="0.35">
      <c r="A71" s="197" t="s">
        <v>633</v>
      </c>
      <c r="B71" s="280" t="s">
        <v>1106</v>
      </c>
      <c r="C71" s="150" t="s">
        <v>760</v>
      </c>
      <c r="D71" s="523">
        <v>16.11</v>
      </c>
      <c r="E71" s="523">
        <v>8.24</v>
      </c>
      <c r="F71" s="523">
        <v>13.45</v>
      </c>
      <c r="G71" s="524">
        <v>7.7</v>
      </c>
    </row>
    <row r="72" spans="1:7" ht="15.5" x14ac:dyDescent="0.35">
      <c r="A72" s="197" t="s">
        <v>634</v>
      </c>
      <c r="B72" s="582" t="s">
        <v>661</v>
      </c>
      <c r="C72" s="582"/>
      <c r="D72" s="582"/>
      <c r="E72" s="582"/>
      <c r="F72" s="582"/>
      <c r="G72" s="582"/>
    </row>
    <row r="73" spans="1:7" ht="15.5" x14ac:dyDescent="0.35">
      <c r="A73" s="197" t="s">
        <v>635</v>
      </c>
      <c r="B73" s="280" t="s">
        <v>1107</v>
      </c>
      <c r="C73" s="150" t="s">
        <v>1108</v>
      </c>
      <c r="D73" s="523">
        <v>0</v>
      </c>
      <c r="E73" s="523">
        <v>2774.5549999999998</v>
      </c>
      <c r="F73" s="523">
        <v>2651.4540000000002</v>
      </c>
      <c r="G73" s="524">
        <v>2510.5070000000001</v>
      </c>
    </row>
    <row r="74" spans="1:7" ht="15.5" x14ac:dyDescent="0.35">
      <c r="A74" s="197" t="s">
        <v>636</v>
      </c>
      <c r="B74" s="280" t="s">
        <v>1109</v>
      </c>
      <c r="C74" s="150" t="s">
        <v>1110</v>
      </c>
      <c r="D74" s="523">
        <v>0</v>
      </c>
      <c r="E74" s="523">
        <v>1860.7059999999999</v>
      </c>
      <c r="F74" s="523">
        <v>1863.2280000000001</v>
      </c>
      <c r="G74" s="524">
        <v>1889.309</v>
      </c>
    </row>
    <row r="75" spans="1:7" ht="15.5" x14ac:dyDescent="0.35">
      <c r="A75" s="197" t="s">
        <v>637</v>
      </c>
      <c r="B75" s="280" t="s">
        <v>1111</v>
      </c>
      <c r="C75" s="150" t="s">
        <v>1112</v>
      </c>
      <c r="D75" s="523">
        <v>0</v>
      </c>
      <c r="E75" s="523">
        <v>918.72</v>
      </c>
      <c r="F75" s="523">
        <v>930.68200000000002</v>
      </c>
      <c r="G75" s="524">
        <v>1049.2170000000001</v>
      </c>
    </row>
    <row r="76" spans="1:7" ht="15.5" x14ac:dyDescent="0.35">
      <c r="A76" s="197" t="s">
        <v>638</v>
      </c>
      <c r="B76" s="280" t="s">
        <v>1113</v>
      </c>
      <c r="C76" s="150" t="s">
        <v>1114</v>
      </c>
      <c r="D76" s="523">
        <v>0</v>
      </c>
      <c r="E76" s="523">
        <v>14.543324999999999</v>
      </c>
      <c r="F76" s="523">
        <v>14.548861</v>
      </c>
      <c r="G76" s="524">
        <v>14.471526000000001</v>
      </c>
    </row>
    <row r="77" spans="1:7" ht="15.5" x14ac:dyDescent="0.35">
      <c r="A77" s="197" t="s">
        <v>639</v>
      </c>
      <c r="B77" s="582" t="s">
        <v>662</v>
      </c>
      <c r="C77" s="582"/>
      <c r="D77" s="582"/>
      <c r="E77" s="582"/>
      <c r="F77" s="582"/>
      <c r="G77" s="582"/>
    </row>
    <row r="78" spans="1:7" ht="15.5" x14ac:dyDescent="0.35">
      <c r="A78" s="197" t="s">
        <v>640</v>
      </c>
      <c r="B78" s="280" t="s">
        <v>1115</v>
      </c>
      <c r="C78" s="150" t="s">
        <v>888</v>
      </c>
      <c r="D78" s="523">
        <v>30955</v>
      </c>
      <c r="E78" s="523">
        <v>47113</v>
      </c>
      <c r="F78" s="523">
        <v>51819</v>
      </c>
      <c r="G78" s="524">
        <v>55068</v>
      </c>
    </row>
    <row r="79" spans="1:7" ht="15.5" x14ac:dyDescent="0.35">
      <c r="A79" s="197" t="s">
        <v>641</v>
      </c>
      <c r="B79" s="280" t="s">
        <v>1116</v>
      </c>
      <c r="C79" s="150" t="s">
        <v>1117</v>
      </c>
      <c r="D79" s="518">
        <v>5.0999999999999996</v>
      </c>
      <c r="E79" s="518">
        <v>4.7</v>
      </c>
      <c r="F79" s="518">
        <v>5</v>
      </c>
      <c r="G79" s="519">
        <v>5.3</v>
      </c>
    </row>
    <row r="80" spans="1:7" ht="15.5" x14ac:dyDescent="0.35">
      <c r="A80" s="197" t="s">
        <v>642</v>
      </c>
      <c r="B80" s="280" t="s">
        <v>1118</v>
      </c>
      <c r="C80" s="150"/>
      <c r="D80" s="523">
        <v>7904320.4905276783</v>
      </c>
      <c r="E80" s="523">
        <v>13063677.648259994</v>
      </c>
      <c r="F80" s="523">
        <v>15921347.2408696</v>
      </c>
      <c r="G80" s="524">
        <v>17689651</v>
      </c>
    </row>
    <row r="81" spans="1:7" ht="15.5" x14ac:dyDescent="0.35">
      <c r="A81" s="197" t="s">
        <v>643</v>
      </c>
      <c r="B81" s="582" t="s">
        <v>663</v>
      </c>
      <c r="C81" s="582"/>
      <c r="D81" s="582"/>
      <c r="E81" s="582"/>
      <c r="F81" s="582"/>
      <c r="G81" s="582"/>
    </row>
    <row r="82" spans="1:7" ht="15.5" x14ac:dyDescent="0.35">
      <c r="A82" s="197" t="s">
        <v>644</v>
      </c>
      <c r="B82" s="280" t="s">
        <v>1119</v>
      </c>
      <c r="C82" s="150" t="s">
        <v>1120</v>
      </c>
      <c r="D82" s="523">
        <v>6.4</v>
      </c>
      <c r="E82" s="523">
        <v>9.5</v>
      </c>
      <c r="F82" s="523">
        <v>12.4</v>
      </c>
      <c r="G82" s="524">
        <v>11.8</v>
      </c>
    </row>
    <row r="83" spans="1:7" ht="15.5" x14ac:dyDescent="0.35">
      <c r="A83" s="197" t="s">
        <v>645</v>
      </c>
      <c r="B83" s="280" t="s">
        <v>1121</v>
      </c>
      <c r="C83" s="150" t="s">
        <v>1122</v>
      </c>
      <c r="D83" s="523">
        <v>231.8</v>
      </c>
      <c r="E83" s="523">
        <v>233.3</v>
      </c>
      <c r="F83" s="523">
        <v>245.2</v>
      </c>
      <c r="G83" s="524">
        <v>262.39999999999998</v>
      </c>
    </row>
    <row r="84" spans="1:7" ht="15.5" x14ac:dyDescent="0.35">
      <c r="A84" s="197" t="s">
        <v>646</v>
      </c>
      <c r="B84" s="582" t="s">
        <v>664</v>
      </c>
      <c r="C84" s="582"/>
      <c r="D84" s="582"/>
      <c r="E84" s="582"/>
      <c r="F84" s="582"/>
      <c r="G84" s="582"/>
    </row>
    <row r="85" spans="1:7" ht="15.5" x14ac:dyDescent="0.35">
      <c r="A85" s="197" t="s">
        <v>647</v>
      </c>
      <c r="B85" s="280" t="s">
        <v>664</v>
      </c>
      <c r="C85" s="150" t="s">
        <v>1123</v>
      </c>
      <c r="D85" s="523">
        <v>137752</v>
      </c>
      <c r="E85" s="523">
        <v>131662</v>
      </c>
      <c r="F85" s="523">
        <v>114663</v>
      </c>
      <c r="G85" s="524">
        <v>106964</v>
      </c>
    </row>
    <row r="86" spans="1:7" ht="15.5" x14ac:dyDescent="0.35">
      <c r="A86" s="197" t="s">
        <v>648</v>
      </c>
      <c r="B86" s="530" t="s">
        <v>1124</v>
      </c>
      <c r="C86" s="188" t="s">
        <v>1125</v>
      </c>
      <c r="D86" s="546">
        <v>429.11</v>
      </c>
      <c r="E86" s="546">
        <v>423.07937000000004</v>
      </c>
      <c r="F86" s="546">
        <v>443.61400000000003</v>
      </c>
      <c r="G86" s="547">
        <v>473.24151600000005</v>
      </c>
    </row>
    <row r="87" spans="1:7" ht="15.5" x14ac:dyDescent="0.35">
      <c r="A87" s="197" t="s">
        <v>649</v>
      </c>
      <c r="B87" s="280" t="s">
        <v>1126</v>
      </c>
      <c r="C87" s="150" t="s">
        <v>1125</v>
      </c>
      <c r="D87" s="523">
        <v>236.38</v>
      </c>
      <c r="E87" s="523">
        <v>223.59486000000001</v>
      </c>
      <c r="F87" s="523">
        <v>226.56800000000001</v>
      </c>
      <c r="G87" s="524">
        <v>243.29289700000001</v>
      </c>
    </row>
    <row r="88" spans="1:7" ht="15.5" x14ac:dyDescent="0.35">
      <c r="A88" s="197" t="s">
        <v>650</v>
      </c>
      <c r="B88" s="536" t="s">
        <v>1127</v>
      </c>
      <c r="C88" s="190" t="s">
        <v>1125</v>
      </c>
      <c r="D88" s="542">
        <v>192.73</v>
      </c>
      <c r="E88" s="542">
        <v>199.48451</v>
      </c>
      <c r="F88" s="542">
        <v>217.04599999999999</v>
      </c>
      <c r="G88" s="543">
        <v>229.94861900000001</v>
      </c>
    </row>
    <row r="89" spans="1:7" ht="15.5" x14ac:dyDescent="0.35">
      <c r="A89" s="197" t="s">
        <v>651</v>
      </c>
      <c r="B89" s="520" t="s">
        <v>1128</v>
      </c>
      <c r="C89" s="262" t="s">
        <v>1129</v>
      </c>
      <c r="D89" s="521">
        <v>5828.2</v>
      </c>
      <c r="E89" s="521">
        <v>5775.5</v>
      </c>
      <c r="F89" s="521">
        <v>5512</v>
      </c>
      <c r="G89" s="522">
        <v>6411.5</v>
      </c>
    </row>
    <row r="90" spans="1:7" ht="15.5" x14ac:dyDescent="0.35">
      <c r="A90" s="197" t="s">
        <v>652</v>
      </c>
      <c r="B90" s="536" t="s">
        <v>1130</v>
      </c>
      <c r="C90" s="190" t="s">
        <v>1131</v>
      </c>
      <c r="D90" s="542">
        <v>0</v>
      </c>
      <c r="E90" s="542">
        <v>10410181</v>
      </c>
      <c r="F90" s="542">
        <v>13159168</v>
      </c>
      <c r="G90" s="543">
        <v>14646227</v>
      </c>
    </row>
    <row r="94" spans="1:7" x14ac:dyDescent="0.35">
      <c r="B94" s="517" t="s">
        <v>1063</v>
      </c>
      <c r="C94" s="516" t="s">
        <v>714</v>
      </c>
      <c r="D94" s="465">
        <v>2020</v>
      </c>
      <c r="E94" s="465">
        <v>2021</v>
      </c>
      <c r="F94" s="465">
        <v>2022</v>
      </c>
      <c r="G94" s="465">
        <v>2023</v>
      </c>
    </row>
    <row r="95" spans="1:7" x14ac:dyDescent="0.35">
      <c r="B95" s="517" t="s">
        <v>655</v>
      </c>
    </row>
    <row r="96" spans="1:7" x14ac:dyDescent="0.35">
      <c r="B96" s="517" t="s">
        <v>666</v>
      </c>
      <c r="C96" s="516" t="s">
        <v>1064</v>
      </c>
      <c r="D96" s="465">
        <v>21767.164000000001</v>
      </c>
      <c r="E96" s="465">
        <v>21665.152999999998</v>
      </c>
      <c r="F96" s="465">
        <v>22026.210999999999</v>
      </c>
      <c r="G96" s="465">
        <v>23546.251</v>
      </c>
    </row>
    <row r="97" spans="2:7" x14ac:dyDescent="0.35">
      <c r="B97" s="517" t="s">
        <v>667</v>
      </c>
      <c r="C97" s="516" t="s">
        <v>1065</v>
      </c>
      <c r="D97" s="465">
        <v>59.635520547945205</v>
      </c>
      <c r="E97" s="465">
        <v>59.356808219178085</v>
      </c>
      <c r="F97" s="465">
        <v>60.345849315068492</v>
      </c>
      <c r="G97" s="465">
        <v>64.510232876712337</v>
      </c>
    </row>
    <row r="98" spans="2:7" x14ac:dyDescent="0.35">
      <c r="B98" s="517" t="s">
        <v>668</v>
      </c>
      <c r="C98" s="516" t="s">
        <v>1066</v>
      </c>
      <c r="D98" s="465">
        <v>8516.7510000000002</v>
      </c>
      <c r="E98" s="465">
        <v>8359.1820000000007</v>
      </c>
      <c r="F98" s="465">
        <v>8518.5550000000003</v>
      </c>
      <c r="G98" s="465">
        <v>9753.2540000000008</v>
      </c>
    </row>
    <row r="99" spans="2:7" x14ac:dyDescent="0.35">
      <c r="B99" s="517" t="s">
        <v>669</v>
      </c>
      <c r="C99" s="516" t="s">
        <v>1067</v>
      </c>
      <c r="D99" s="465">
        <v>23331.123890410956</v>
      </c>
      <c r="E99" s="465">
        <v>22901.869027397261</v>
      </c>
      <c r="F99" s="465">
        <v>23338.50719178082</v>
      </c>
      <c r="G99" s="465">
        <v>26721.244493150683</v>
      </c>
    </row>
    <row r="100" spans="2:7" x14ac:dyDescent="0.35">
      <c r="B100" s="517" t="s">
        <v>670</v>
      </c>
      <c r="C100" s="516" t="s">
        <v>1025</v>
      </c>
      <c r="D100" s="465">
        <v>67</v>
      </c>
      <c r="E100" s="465">
        <v>65</v>
      </c>
      <c r="F100" s="465">
        <v>65</v>
      </c>
      <c r="G100" s="465">
        <v>66</v>
      </c>
    </row>
    <row r="101" spans="2:7" x14ac:dyDescent="0.35">
      <c r="B101" s="517" t="s">
        <v>671</v>
      </c>
      <c r="C101" s="516" t="s">
        <v>1068</v>
      </c>
      <c r="D101" s="465">
        <v>18077</v>
      </c>
      <c r="E101" s="465">
        <v>18833</v>
      </c>
      <c r="F101" s="465">
        <v>19900</v>
      </c>
      <c r="G101" s="465">
        <v>19593</v>
      </c>
    </row>
    <row r="102" spans="2:7" x14ac:dyDescent="0.35">
      <c r="B102" s="517" t="s">
        <v>672</v>
      </c>
      <c r="C102" s="516" t="s">
        <v>1068</v>
      </c>
      <c r="D102" s="465">
        <v>16818.178500000002</v>
      </c>
      <c r="E102" s="465">
        <v>17403.539500000003</v>
      </c>
      <c r="F102" s="465">
        <v>18668.854999999996</v>
      </c>
      <c r="G102" s="465">
        <v>18272.964984600003</v>
      </c>
    </row>
    <row r="103" spans="2:7" x14ac:dyDescent="0.35">
      <c r="B103" s="517" t="s">
        <v>673</v>
      </c>
      <c r="C103" s="516" t="s">
        <v>1068</v>
      </c>
      <c r="D103" s="465">
        <v>4592.1890000000003</v>
      </c>
      <c r="E103" s="465">
        <v>4940.6935000000003</v>
      </c>
      <c r="F103" s="465">
        <v>5330.1774999999998</v>
      </c>
      <c r="G103" s="465">
        <v>5613.7116569999998</v>
      </c>
    </row>
    <row r="104" spans="2:7" x14ac:dyDescent="0.35">
      <c r="B104" s="517" t="s">
        <v>674</v>
      </c>
      <c r="C104" s="516" t="s">
        <v>1068</v>
      </c>
      <c r="D104" s="465">
        <v>1938.809</v>
      </c>
      <c r="E104" s="465">
        <v>2189.7069999999999</v>
      </c>
      <c r="F104" s="465">
        <v>2415.6655000000001</v>
      </c>
      <c r="G104" s="465">
        <v>2001.7342374999998</v>
      </c>
    </row>
    <row r="105" spans="2:7" x14ac:dyDescent="0.35">
      <c r="B105" s="517" t="s">
        <v>675</v>
      </c>
      <c r="C105" s="516" t="s">
        <v>1068</v>
      </c>
      <c r="D105" s="465">
        <v>522.399</v>
      </c>
      <c r="E105" s="465">
        <v>525.87099999999998</v>
      </c>
      <c r="F105" s="465">
        <v>482.46900000000005</v>
      </c>
      <c r="G105" s="465">
        <v>179.107</v>
      </c>
    </row>
    <row r="106" spans="2:7" x14ac:dyDescent="0.35">
      <c r="B106" s="517" t="s">
        <v>676</v>
      </c>
      <c r="C106" s="516" t="s">
        <v>1068</v>
      </c>
      <c r="D106" s="465">
        <v>204.93299999999999</v>
      </c>
      <c r="E106" s="465">
        <v>44.893999999999998</v>
      </c>
      <c r="F106" s="465">
        <v>76.156999999999996</v>
      </c>
      <c r="G106" s="465">
        <v>18.013000000000002</v>
      </c>
    </row>
    <row r="107" spans="2:7" x14ac:dyDescent="0.35">
      <c r="B107" s="517" t="s">
        <v>677</v>
      </c>
      <c r="C107" s="516" t="s">
        <v>1068</v>
      </c>
      <c r="D107" s="465">
        <v>6305.09</v>
      </c>
      <c r="E107" s="465">
        <v>6386.7659999999996</v>
      </c>
      <c r="F107" s="465">
        <v>6588.2939999999999</v>
      </c>
      <c r="G107" s="465">
        <v>6437.8227251000008</v>
      </c>
    </row>
    <row r="108" spans="2:7" x14ac:dyDescent="0.35">
      <c r="B108" s="517" t="s">
        <v>678</v>
      </c>
      <c r="C108" s="516" t="s">
        <v>1068</v>
      </c>
      <c r="D108" s="465">
        <v>43.643999999999998</v>
      </c>
      <c r="E108" s="465">
        <v>7.0279999999999996</v>
      </c>
      <c r="F108" s="465">
        <v>9.3209999999999997</v>
      </c>
      <c r="G108" s="465">
        <v>25.164999999999999</v>
      </c>
    </row>
    <row r="109" spans="2:7" x14ac:dyDescent="0.35">
      <c r="B109" s="517" t="s">
        <v>679</v>
      </c>
      <c r="C109" s="516" t="s">
        <v>1068</v>
      </c>
      <c r="D109" s="465">
        <v>345.14599999999996</v>
      </c>
      <c r="E109" s="465">
        <v>385.88699999999994</v>
      </c>
      <c r="F109" s="465">
        <v>377.12</v>
      </c>
      <c r="G109" s="465">
        <v>630.12049999999999</v>
      </c>
    </row>
    <row r="110" spans="2:7" x14ac:dyDescent="0.35">
      <c r="B110" s="517" t="s">
        <v>680</v>
      </c>
      <c r="C110" s="516" t="s">
        <v>1068</v>
      </c>
      <c r="D110" s="465">
        <v>803.60799999999995</v>
      </c>
      <c r="E110" s="465">
        <v>806.42450000000008</v>
      </c>
      <c r="F110" s="465">
        <v>845.83550000000002</v>
      </c>
      <c r="G110" s="465">
        <v>880.31685149999998</v>
      </c>
    </row>
    <row r="111" spans="2:7" x14ac:dyDescent="0.35">
      <c r="B111" s="517" t="s">
        <v>681</v>
      </c>
      <c r="C111" s="516" t="s">
        <v>1068</v>
      </c>
      <c r="D111" s="465">
        <v>53</v>
      </c>
      <c r="E111" s="465">
        <v>61.423500000000004</v>
      </c>
      <c r="F111" s="465">
        <v>60.008499999999998</v>
      </c>
      <c r="G111" s="465">
        <v>113.6515</v>
      </c>
    </row>
    <row r="112" spans="2:7" x14ac:dyDescent="0.35">
      <c r="B112" s="517" t="s">
        <v>682</v>
      </c>
      <c r="C112" s="516" t="s">
        <v>1068</v>
      </c>
      <c r="D112" s="465">
        <v>457.42499999999995</v>
      </c>
      <c r="E112" s="465">
        <v>594.904</v>
      </c>
      <c r="F112" s="465">
        <v>837.7639999999999</v>
      </c>
      <c r="G112" s="465">
        <v>791.19535999999994</v>
      </c>
    </row>
    <row r="113" spans="2:7" x14ac:dyDescent="0.35">
      <c r="B113" s="517" t="s">
        <v>683</v>
      </c>
      <c r="C113" s="516" t="s">
        <v>1068</v>
      </c>
      <c r="D113" s="465">
        <v>34.125</v>
      </c>
      <c r="E113" s="465">
        <v>13.785</v>
      </c>
      <c r="F113" s="465">
        <v>16.341000000000001</v>
      </c>
      <c r="G113" s="465">
        <v>6.3230000000000004</v>
      </c>
    </row>
    <row r="114" spans="2:7" x14ac:dyDescent="0.35">
      <c r="B114" s="517" t="s">
        <v>684</v>
      </c>
      <c r="C114" s="516" t="s">
        <v>1068</v>
      </c>
      <c r="D114" s="465">
        <v>871.45399999999995</v>
      </c>
      <c r="E114" s="465">
        <v>600.94450000000006</v>
      </c>
      <c r="F114" s="465">
        <v>656.51049999999998</v>
      </c>
      <c r="G114" s="465">
        <v>468.51745349999999</v>
      </c>
    </row>
    <row r="115" spans="2:7" x14ac:dyDescent="0.35">
      <c r="B115" s="517" t="s">
        <v>685</v>
      </c>
      <c r="C115" s="516" t="s">
        <v>1068</v>
      </c>
      <c r="D115" s="465">
        <v>242.91550000000001</v>
      </c>
      <c r="E115" s="465">
        <v>257.2115</v>
      </c>
      <c r="F115" s="465">
        <v>231.03649999999999</v>
      </c>
      <c r="G115" s="465">
        <v>0</v>
      </c>
    </row>
    <row r="116" spans="2:7" x14ac:dyDescent="0.35">
      <c r="B116" s="517" t="s">
        <v>686</v>
      </c>
      <c r="C116" s="516" t="s">
        <v>1068</v>
      </c>
      <c r="D116" s="465">
        <v>0.441</v>
      </c>
      <c r="E116" s="465">
        <v>26</v>
      </c>
      <c r="F116" s="465">
        <v>10</v>
      </c>
      <c r="G116" s="465">
        <v>0</v>
      </c>
    </row>
    <row r="117" spans="2:7" x14ac:dyDescent="0.35">
      <c r="B117" s="517" t="s">
        <v>687</v>
      </c>
      <c r="C117" s="516" t="s">
        <v>1068</v>
      </c>
      <c r="D117" s="465">
        <v>0</v>
      </c>
      <c r="E117" s="465">
        <v>0</v>
      </c>
      <c r="F117" s="465">
        <v>2.1549999999999998</v>
      </c>
      <c r="G117" s="465">
        <v>0</v>
      </c>
    </row>
    <row r="118" spans="2:7" x14ac:dyDescent="0.35">
      <c r="B118" s="517" t="s">
        <v>688</v>
      </c>
      <c r="C118" s="516" t="s">
        <v>1068</v>
      </c>
      <c r="D118" s="465">
        <v>0</v>
      </c>
      <c r="E118" s="465">
        <v>0</v>
      </c>
      <c r="F118" s="465">
        <v>0</v>
      </c>
      <c r="G118" s="465">
        <v>117.2867</v>
      </c>
    </row>
    <row r="119" spans="2:7" x14ac:dyDescent="0.35">
      <c r="B119" s="517" t="s">
        <v>689</v>
      </c>
      <c r="C119" s="516" t="s">
        <v>1068</v>
      </c>
      <c r="D119" s="465">
        <v>403</v>
      </c>
      <c r="E119" s="465">
        <v>562</v>
      </c>
      <c r="F119" s="465">
        <v>730</v>
      </c>
      <c r="G119" s="465">
        <v>990</v>
      </c>
    </row>
    <row r="120" spans="2:7" x14ac:dyDescent="0.35">
      <c r="B120" s="517" t="s">
        <v>690</v>
      </c>
      <c r="C120" s="516" t="s">
        <v>1065</v>
      </c>
      <c r="D120" s="465">
        <v>75.8</v>
      </c>
      <c r="E120" s="465">
        <v>75.8</v>
      </c>
      <c r="F120" s="465">
        <v>75.8</v>
      </c>
      <c r="G120" s="465">
        <v>75.8</v>
      </c>
    </row>
    <row r="121" spans="2:7" x14ac:dyDescent="0.35">
      <c r="B121" s="517" t="s">
        <v>691</v>
      </c>
      <c r="C121" s="516" t="s">
        <v>1069</v>
      </c>
      <c r="D121" s="465">
        <v>97.033149999999992</v>
      </c>
      <c r="E121" s="465">
        <v>106.83526000000001</v>
      </c>
      <c r="F121" s="465">
        <v>95.54956</v>
      </c>
      <c r="G121" s="465">
        <v>92.158740000000009</v>
      </c>
    </row>
    <row r="122" spans="2:7" x14ac:dyDescent="0.35">
      <c r="B122" s="517" t="s">
        <v>692</v>
      </c>
      <c r="C122" s="516" t="s">
        <v>1070</v>
      </c>
      <c r="D122" s="465">
        <v>86590.44</v>
      </c>
      <c r="E122" s="465">
        <v>95422.35</v>
      </c>
      <c r="F122" s="465">
        <v>83743.78</v>
      </c>
      <c r="G122" s="465">
        <v>79558.490000000005</v>
      </c>
    </row>
    <row r="123" spans="2:7" x14ac:dyDescent="0.35">
      <c r="B123" s="517" t="s">
        <v>693</v>
      </c>
      <c r="C123" s="516" t="s">
        <v>1070</v>
      </c>
      <c r="D123" s="465">
        <v>10442.709999999999</v>
      </c>
      <c r="E123" s="465">
        <v>11412.91</v>
      </c>
      <c r="F123" s="465">
        <v>11805.78</v>
      </c>
      <c r="G123" s="465">
        <v>12600.25</v>
      </c>
    </row>
    <row r="124" spans="2:7" x14ac:dyDescent="0.35">
      <c r="B124" s="517" t="s">
        <v>694</v>
      </c>
      <c r="C124" s="516" t="s">
        <v>1068</v>
      </c>
      <c r="D124" s="465">
        <v>73171</v>
      </c>
      <c r="E124" s="465">
        <v>74565</v>
      </c>
      <c r="F124" s="465">
        <v>74659</v>
      </c>
      <c r="G124" s="465">
        <v>80359</v>
      </c>
    </row>
    <row r="125" spans="2:7" x14ac:dyDescent="0.35">
      <c r="B125" s="517" t="s">
        <v>695</v>
      </c>
      <c r="C125" s="516" t="s">
        <v>1068</v>
      </c>
      <c r="D125" s="465">
        <v>64181</v>
      </c>
      <c r="E125" s="465">
        <v>64710</v>
      </c>
      <c r="F125" s="465">
        <v>65316</v>
      </c>
      <c r="G125" s="465">
        <v>69581</v>
      </c>
    </row>
    <row r="126" spans="2:7" x14ac:dyDescent="0.35">
      <c r="B126" s="517" t="s">
        <v>696</v>
      </c>
      <c r="C126" s="516" t="s">
        <v>1068</v>
      </c>
      <c r="D126" s="465">
        <v>8990</v>
      </c>
      <c r="E126" s="465">
        <v>9855</v>
      </c>
      <c r="F126" s="465">
        <v>9343</v>
      </c>
      <c r="G126" s="465">
        <v>10778</v>
      </c>
    </row>
    <row r="127" spans="2:7" x14ac:dyDescent="0.35">
      <c r="B127" s="517" t="s">
        <v>656</v>
      </c>
    </row>
    <row r="128" spans="2:7" x14ac:dyDescent="0.35">
      <c r="B128" s="517" t="s">
        <v>1071</v>
      </c>
      <c r="C128" s="516" t="s">
        <v>1072</v>
      </c>
      <c r="D128" s="465">
        <v>35.724862719000001</v>
      </c>
      <c r="E128" s="465">
        <v>40.901720935</v>
      </c>
      <c r="F128" s="465">
        <v>41.254550485791007</v>
      </c>
      <c r="G128" s="465">
        <v>40.498487375999993</v>
      </c>
    </row>
    <row r="129" spans="2:7" x14ac:dyDescent="0.35">
      <c r="B129" s="517" t="s">
        <v>1073</v>
      </c>
      <c r="C129" s="516" t="s">
        <v>1072</v>
      </c>
      <c r="D129" s="465">
        <v>28.6</v>
      </c>
      <c r="E129" s="465">
        <v>33.200000000000003</v>
      </c>
      <c r="F129" s="465">
        <v>33.090000000000003</v>
      </c>
      <c r="G129" s="465">
        <v>32.520000000000003</v>
      </c>
    </row>
    <row r="130" spans="2:7" x14ac:dyDescent="0.35">
      <c r="B130" s="517" t="s">
        <v>1074</v>
      </c>
      <c r="C130" s="516" t="s">
        <v>1072</v>
      </c>
      <c r="D130" s="465">
        <v>0.79020995199999999</v>
      </c>
      <c r="E130" s="465">
        <v>1.78878742</v>
      </c>
      <c r="F130" s="465">
        <v>2.0522244120000002</v>
      </c>
      <c r="G130" s="465">
        <v>1.9956256160000001</v>
      </c>
    </row>
    <row r="131" spans="2:7" x14ac:dyDescent="0.35">
      <c r="B131" s="517" t="s">
        <v>1075</v>
      </c>
      <c r="C131" s="516" t="s">
        <v>1072</v>
      </c>
      <c r="D131" s="465">
        <v>0</v>
      </c>
      <c r="E131" s="465">
        <v>0</v>
      </c>
      <c r="F131" s="465">
        <v>0</v>
      </c>
      <c r="G131" s="465">
        <v>0</v>
      </c>
    </row>
    <row r="132" spans="2:7" x14ac:dyDescent="0.35">
      <c r="B132" s="517" t="s">
        <v>1076</v>
      </c>
      <c r="C132" s="516" t="s">
        <v>1072</v>
      </c>
      <c r="D132" s="465">
        <v>6.0600000000000005</v>
      </c>
      <c r="E132" s="465">
        <v>5.64</v>
      </c>
      <c r="F132" s="465">
        <v>5.75</v>
      </c>
      <c r="G132" s="465">
        <v>5.51</v>
      </c>
    </row>
    <row r="133" spans="2:7" x14ac:dyDescent="0.35">
      <c r="B133" s="517" t="s">
        <v>1077</v>
      </c>
      <c r="C133" s="516" t="s">
        <v>1072</v>
      </c>
      <c r="D133" s="465">
        <v>0.16281000000000001</v>
      </c>
      <c r="E133" s="465">
        <v>0.15976000000000001</v>
      </c>
      <c r="F133" s="465">
        <v>0.23849999999999999</v>
      </c>
      <c r="G133" s="465">
        <v>0.37938</v>
      </c>
    </row>
    <row r="134" spans="2:7" x14ac:dyDescent="0.35">
      <c r="B134" s="517" t="s">
        <v>1078</v>
      </c>
      <c r="C134" s="516" t="s">
        <v>1072</v>
      </c>
      <c r="D134" s="465">
        <v>7.3893070000000003E-3</v>
      </c>
      <c r="E134" s="465">
        <v>8.6218860000000005E-3</v>
      </c>
      <c r="F134" s="465">
        <v>8.2466517909999988E-3</v>
      </c>
      <c r="G134" s="465">
        <v>8.4497540000000003E-3</v>
      </c>
    </row>
    <row r="135" spans="2:7" x14ac:dyDescent="0.35">
      <c r="B135" s="517" t="s">
        <v>1079</v>
      </c>
      <c r="C135" s="516" t="s">
        <v>1072</v>
      </c>
      <c r="D135" s="465">
        <v>0.10445346000000001</v>
      </c>
      <c r="E135" s="465">
        <v>0.10455162899999999</v>
      </c>
      <c r="F135" s="465">
        <v>0.11557942199999999</v>
      </c>
      <c r="G135" s="465">
        <v>8.5032005999999993E-2</v>
      </c>
    </row>
    <row r="136" spans="2:7" x14ac:dyDescent="0.35">
      <c r="B136" s="517" t="s">
        <v>1080</v>
      </c>
      <c r="C136" s="516" t="s">
        <v>1081</v>
      </c>
      <c r="D136" s="465">
        <v>47005.750999999997</v>
      </c>
      <c r="E136" s="465">
        <v>41787.095000000001</v>
      </c>
      <c r="F136" s="465">
        <v>41795.591999999997</v>
      </c>
      <c r="G136" s="465">
        <v>47603.777999999998</v>
      </c>
    </row>
    <row r="137" spans="2:7" x14ac:dyDescent="0.35">
      <c r="B137" s="517" t="s">
        <v>1082</v>
      </c>
      <c r="C137" s="516" t="s">
        <v>1081</v>
      </c>
      <c r="D137" s="465">
        <v>10151.257</v>
      </c>
      <c r="E137" s="465">
        <v>10145.538</v>
      </c>
      <c r="F137" s="465">
        <v>10145.538</v>
      </c>
      <c r="G137" s="465">
        <v>10145.210999999999</v>
      </c>
    </row>
    <row r="138" spans="2:7" x14ac:dyDescent="0.35">
      <c r="B138" s="517" t="s">
        <v>1083</v>
      </c>
      <c r="C138" s="516" t="s">
        <v>1081</v>
      </c>
      <c r="D138" s="465">
        <v>1421.2249999999999</v>
      </c>
      <c r="E138" s="465">
        <v>1421.2249999999999</v>
      </c>
      <c r="F138" s="465">
        <v>1421.2249999999999</v>
      </c>
      <c r="G138" s="465">
        <v>1421.2249999999999</v>
      </c>
    </row>
    <row r="139" spans="2:7" x14ac:dyDescent="0.35">
      <c r="B139" s="517" t="s">
        <v>1084</v>
      </c>
      <c r="C139" s="516" t="s">
        <v>1085</v>
      </c>
      <c r="D139" s="465">
        <v>43.3</v>
      </c>
      <c r="E139" s="465">
        <v>44.6</v>
      </c>
      <c r="F139" s="465">
        <v>42.47</v>
      </c>
      <c r="G139" s="465">
        <v>42.93</v>
      </c>
    </row>
    <row r="140" spans="2:7" x14ac:dyDescent="0.35">
      <c r="B140" s="517" t="s">
        <v>657</v>
      </c>
    </row>
    <row r="141" spans="2:7" x14ac:dyDescent="0.35">
      <c r="B141" s="517" t="s">
        <v>1086</v>
      </c>
      <c r="C141" s="516" t="s">
        <v>760</v>
      </c>
      <c r="D141" s="465">
        <v>165950</v>
      </c>
      <c r="E141" s="465">
        <v>194000</v>
      </c>
      <c r="F141" s="465">
        <v>175340</v>
      </c>
      <c r="G141" s="465">
        <v>193400</v>
      </c>
    </row>
    <row r="142" spans="2:7" x14ac:dyDescent="0.35">
      <c r="B142" s="517" t="s">
        <v>1087</v>
      </c>
      <c r="C142" s="516" t="s">
        <v>1088</v>
      </c>
      <c r="D142" s="465">
        <v>1073</v>
      </c>
      <c r="E142" s="465">
        <v>197</v>
      </c>
      <c r="F142" s="465">
        <v>603</v>
      </c>
      <c r="G142" s="465">
        <v>180.6</v>
      </c>
    </row>
    <row r="143" spans="2:7" x14ac:dyDescent="0.35">
      <c r="B143" s="517" t="s">
        <v>1089</v>
      </c>
      <c r="C143" s="516" t="s">
        <v>760</v>
      </c>
      <c r="D143" s="465">
        <v>0</v>
      </c>
      <c r="E143" s="465">
        <v>46.3</v>
      </c>
      <c r="F143" s="465">
        <v>12</v>
      </c>
      <c r="G143" s="465">
        <v>0</v>
      </c>
    </row>
    <row r="144" spans="2:7" x14ac:dyDescent="0.35">
      <c r="B144" s="517" t="s">
        <v>1090</v>
      </c>
      <c r="C144" s="516" t="s">
        <v>760</v>
      </c>
      <c r="D144" s="465">
        <v>8312</v>
      </c>
      <c r="E144" s="465">
        <v>9300</v>
      </c>
      <c r="F144" s="465">
        <v>5300</v>
      </c>
      <c r="G144" s="465">
        <v>5833</v>
      </c>
    </row>
    <row r="145" spans="2:7" x14ac:dyDescent="0.35">
      <c r="B145" s="517" t="s">
        <v>1091</v>
      </c>
      <c r="C145" s="516" t="s">
        <v>1092</v>
      </c>
      <c r="D145" s="465">
        <v>17338</v>
      </c>
      <c r="E145" s="465">
        <v>15500</v>
      </c>
      <c r="F145" s="465">
        <v>15500</v>
      </c>
      <c r="G145" s="465">
        <v>17083</v>
      </c>
    </row>
    <row r="146" spans="2:7" x14ac:dyDescent="0.35">
      <c r="B146" s="517" t="s">
        <v>658</v>
      </c>
    </row>
    <row r="147" spans="2:7" x14ac:dyDescent="0.35">
      <c r="B147" s="517" t="s">
        <v>1093</v>
      </c>
      <c r="C147" s="516" t="s">
        <v>760</v>
      </c>
      <c r="D147" s="465">
        <v>19587</v>
      </c>
      <c r="E147" s="465">
        <v>21834</v>
      </c>
      <c r="F147" s="465">
        <v>21279</v>
      </c>
      <c r="G147" s="465">
        <v>20996</v>
      </c>
    </row>
    <row r="148" spans="2:7" x14ac:dyDescent="0.35">
      <c r="B148" s="517" t="s">
        <v>1094</v>
      </c>
      <c r="C148" s="516" t="s">
        <v>760</v>
      </c>
      <c r="D148" s="465">
        <v>19477</v>
      </c>
      <c r="E148" s="465">
        <v>21819</v>
      </c>
      <c r="F148" s="465">
        <v>21227</v>
      </c>
      <c r="G148" s="465">
        <v>21112</v>
      </c>
    </row>
    <row r="149" spans="2:7" x14ac:dyDescent="0.35">
      <c r="B149" s="517" t="s">
        <v>1095</v>
      </c>
      <c r="C149" s="516" t="s">
        <v>760</v>
      </c>
      <c r="D149" s="465">
        <v>1529.5</v>
      </c>
      <c r="E149" s="465">
        <v>1580.1</v>
      </c>
      <c r="F149" s="465">
        <v>1468.6000000000001</v>
      </c>
      <c r="G149" s="465">
        <v>1004.3</v>
      </c>
    </row>
    <row r="150" spans="2:7" x14ac:dyDescent="0.35">
      <c r="B150" s="517" t="s">
        <v>1096</v>
      </c>
      <c r="C150" s="516" t="s">
        <v>760</v>
      </c>
      <c r="D150" s="465">
        <v>0</v>
      </c>
      <c r="E150" s="465">
        <v>0</v>
      </c>
      <c r="F150" s="465">
        <v>181544</v>
      </c>
      <c r="G150" s="465">
        <v>0</v>
      </c>
    </row>
    <row r="151" spans="2:7" x14ac:dyDescent="0.35">
      <c r="B151" s="517" t="s">
        <v>1097</v>
      </c>
      <c r="C151" s="516" t="s">
        <v>760</v>
      </c>
      <c r="D151" s="465">
        <v>33.5</v>
      </c>
      <c r="E151" s="465">
        <v>51.1</v>
      </c>
      <c r="F151" s="465">
        <v>55.6</v>
      </c>
      <c r="G151" s="465">
        <v>52.2</v>
      </c>
    </row>
    <row r="152" spans="2:7" x14ac:dyDescent="0.35">
      <c r="B152" s="517" t="s">
        <v>1098</v>
      </c>
      <c r="C152" s="516" t="s">
        <v>760</v>
      </c>
      <c r="D152" s="465">
        <v>9</v>
      </c>
      <c r="E152" s="465">
        <v>6.4</v>
      </c>
      <c r="F152" s="465">
        <v>8.3000000000000007</v>
      </c>
      <c r="G152" s="465">
        <v>5.2</v>
      </c>
    </row>
    <row r="153" spans="2:7" x14ac:dyDescent="0.35">
      <c r="B153" s="517" t="s">
        <v>1099</v>
      </c>
      <c r="C153" s="516" t="s">
        <v>760</v>
      </c>
      <c r="D153" s="465">
        <v>0</v>
      </c>
      <c r="E153" s="465">
        <v>0</v>
      </c>
      <c r="F153" s="465">
        <v>0</v>
      </c>
      <c r="G153" s="465">
        <v>0</v>
      </c>
    </row>
    <row r="154" spans="2:7" x14ac:dyDescent="0.35">
      <c r="B154" s="517" t="s">
        <v>1100</v>
      </c>
      <c r="C154" s="516" t="s">
        <v>1101</v>
      </c>
      <c r="D154" s="465">
        <v>0</v>
      </c>
      <c r="E154" s="465">
        <v>0</v>
      </c>
      <c r="F154" s="465">
        <v>0</v>
      </c>
      <c r="G154" s="465">
        <v>0</v>
      </c>
    </row>
    <row r="155" spans="2:7" x14ac:dyDescent="0.35">
      <c r="B155" s="517" t="s">
        <v>659</v>
      </c>
    </row>
    <row r="156" spans="2:7" x14ac:dyDescent="0.35">
      <c r="B156" s="517" t="s">
        <v>1102</v>
      </c>
      <c r="C156" s="516" t="s">
        <v>760</v>
      </c>
      <c r="D156" s="465">
        <v>16432</v>
      </c>
      <c r="E156" s="465">
        <v>16526</v>
      </c>
      <c r="F156" s="465">
        <v>16358</v>
      </c>
      <c r="G156" s="465">
        <v>18069</v>
      </c>
    </row>
    <row r="157" spans="2:7" x14ac:dyDescent="0.35">
      <c r="B157" s="517" t="s">
        <v>1103</v>
      </c>
      <c r="C157" s="516" t="s">
        <v>760</v>
      </c>
      <c r="D157" s="465">
        <v>14126</v>
      </c>
      <c r="E157" s="465">
        <v>13586</v>
      </c>
      <c r="F157" s="465">
        <v>13572</v>
      </c>
      <c r="G157" s="465">
        <v>14950</v>
      </c>
    </row>
    <row r="158" spans="2:7" x14ac:dyDescent="0.35">
      <c r="B158" s="517" t="s">
        <v>660</v>
      </c>
    </row>
    <row r="159" spans="2:7" x14ac:dyDescent="0.35">
      <c r="B159" s="517" t="s">
        <v>1104</v>
      </c>
      <c r="C159" s="516" t="s">
        <v>760</v>
      </c>
      <c r="D159" s="465">
        <v>1375.08</v>
      </c>
      <c r="E159" s="465">
        <v>1529.31</v>
      </c>
      <c r="F159" s="465">
        <v>1332.46</v>
      </c>
      <c r="G159" s="465">
        <v>842.8</v>
      </c>
    </row>
    <row r="160" spans="2:7" x14ac:dyDescent="0.35">
      <c r="B160" s="517" t="s">
        <v>1105</v>
      </c>
      <c r="C160" s="516" t="s">
        <v>760</v>
      </c>
      <c r="D160" s="465">
        <v>143.72999999999999</v>
      </c>
      <c r="E160" s="465">
        <v>165.4</v>
      </c>
      <c r="F160" s="465">
        <v>165.52</v>
      </c>
      <c r="G160" s="465">
        <v>153.80000000000001</v>
      </c>
    </row>
    <row r="161" spans="2:7" x14ac:dyDescent="0.35">
      <c r="B161" s="517" t="s">
        <v>1106</v>
      </c>
      <c r="C161" s="516" t="s">
        <v>760</v>
      </c>
      <c r="D161" s="465">
        <v>16.11</v>
      </c>
      <c r="E161" s="465">
        <v>8.24</v>
      </c>
      <c r="F161" s="465">
        <v>13.45</v>
      </c>
      <c r="G161" s="465">
        <v>7.7</v>
      </c>
    </row>
    <row r="162" spans="2:7" x14ac:dyDescent="0.35">
      <c r="B162" s="517" t="s">
        <v>661</v>
      </c>
    </row>
    <row r="163" spans="2:7" x14ac:dyDescent="0.35">
      <c r="B163" s="517" t="s">
        <v>1107</v>
      </c>
      <c r="C163" s="516" t="s">
        <v>1108</v>
      </c>
      <c r="D163" s="465">
        <v>0</v>
      </c>
      <c r="E163" s="465">
        <v>2774.5549999999998</v>
      </c>
      <c r="F163" s="465">
        <v>2651.4540000000002</v>
      </c>
      <c r="G163" s="465">
        <v>2510.5070000000001</v>
      </c>
    </row>
    <row r="164" spans="2:7" x14ac:dyDescent="0.35">
      <c r="B164" s="517" t="s">
        <v>1109</v>
      </c>
      <c r="C164" s="516" t="s">
        <v>1110</v>
      </c>
      <c r="D164" s="465">
        <v>0</v>
      </c>
      <c r="E164" s="465">
        <v>1860.7059999999999</v>
      </c>
      <c r="F164" s="465">
        <v>1863.2280000000001</v>
      </c>
      <c r="G164" s="465">
        <v>1889.309</v>
      </c>
    </row>
    <row r="165" spans="2:7" x14ac:dyDescent="0.35">
      <c r="B165" s="517" t="s">
        <v>1111</v>
      </c>
      <c r="C165" s="516" t="s">
        <v>1112</v>
      </c>
      <c r="D165" s="465">
        <v>0</v>
      </c>
      <c r="E165" s="465">
        <v>918.72</v>
      </c>
      <c r="F165" s="465">
        <v>930.68200000000002</v>
      </c>
      <c r="G165" s="465">
        <v>1049.2170000000001</v>
      </c>
    </row>
    <row r="166" spans="2:7" x14ac:dyDescent="0.35">
      <c r="B166" s="517" t="s">
        <v>1113</v>
      </c>
      <c r="C166" s="516" t="s">
        <v>1114</v>
      </c>
      <c r="D166" s="465">
        <v>0</v>
      </c>
      <c r="E166" s="465">
        <v>14.543324999999999</v>
      </c>
      <c r="F166" s="465">
        <v>14.548861</v>
      </c>
      <c r="G166" s="465">
        <v>14.471526000000001</v>
      </c>
    </row>
    <row r="167" spans="2:7" x14ac:dyDescent="0.35">
      <c r="B167" s="517" t="s">
        <v>662</v>
      </c>
    </row>
    <row r="168" spans="2:7" x14ac:dyDescent="0.35">
      <c r="B168" s="517" t="s">
        <v>1115</v>
      </c>
      <c r="C168" s="516" t="s">
        <v>888</v>
      </c>
      <c r="D168" s="465">
        <v>30955</v>
      </c>
      <c r="E168" s="465">
        <v>47113</v>
      </c>
      <c r="F168" s="465">
        <v>51819</v>
      </c>
      <c r="G168" s="465">
        <v>55068</v>
      </c>
    </row>
    <row r="169" spans="2:7" x14ac:dyDescent="0.35">
      <c r="B169" s="517" t="s">
        <v>1116</v>
      </c>
      <c r="C169" s="516" t="s">
        <v>1117</v>
      </c>
      <c r="D169" s="465">
        <v>5.0999999999999996</v>
      </c>
      <c r="E169" s="465">
        <v>4.7</v>
      </c>
      <c r="F169" s="465">
        <v>5</v>
      </c>
      <c r="G169" s="465">
        <v>5.3</v>
      </c>
    </row>
    <row r="170" spans="2:7" x14ac:dyDescent="0.35">
      <c r="B170" s="517" t="s">
        <v>1118</v>
      </c>
      <c r="D170" s="465">
        <v>7904320.4905276783</v>
      </c>
      <c r="E170" s="465">
        <v>13063677.648259994</v>
      </c>
      <c r="F170" s="465">
        <v>15921347.2408696</v>
      </c>
      <c r="G170" s="465">
        <v>17689651</v>
      </c>
    </row>
    <row r="171" spans="2:7" x14ac:dyDescent="0.35">
      <c r="B171" s="517" t="s">
        <v>663</v>
      </c>
    </row>
    <row r="172" spans="2:7" x14ac:dyDescent="0.35">
      <c r="B172" s="517" t="s">
        <v>1119</v>
      </c>
      <c r="C172" s="516" t="s">
        <v>1120</v>
      </c>
      <c r="D172" s="465">
        <v>6.4</v>
      </c>
      <c r="E172" s="465">
        <v>9.5</v>
      </c>
      <c r="F172" s="465">
        <v>12.4</v>
      </c>
      <c r="G172" s="465">
        <v>11.8</v>
      </c>
    </row>
    <row r="173" spans="2:7" x14ac:dyDescent="0.35">
      <c r="B173" s="517" t="s">
        <v>1121</v>
      </c>
      <c r="C173" s="516" t="s">
        <v>1122</v>
      </c>
      <c r="D173" s="465">
        <v>231.8</v>
      </c>
      <c r="E173" s="465">
        <v>233.3</v>
      </c>
      <c r="F173" s="465">
        <v>245.2</v>
      </c>
      <c r="G173" s="465">
        <v>262.39999999999998</v>
      </c>
    </row>
    <row r="174" spans="2:7" x14ac:dyDescent="0.35">
      <c r="B174" s="517" t="s">
        <v>664</v>
      </c>
    </row>
    <row r="175" spans="2:7" x14ac:dyDescent="0.35">
      <c r="B175" s="517" t="s">
        <v>664</v>
      </c>
      <c r="C175" s="516" t="s">
        <v>1123</v>
      </c>
      <c r="D175" s="465">
        <v>137752</v>
      </c>
      <c r="E175" s="465">
        <v>131662</v>
      </c>
      <c r="F175" s="465">
        <v>114663</v>
      </c>
      <c r="G175" s="465">
        <v>106964</v>
      </c>
    </row>
    <row r="176" spans="2:7" x14ac:dyDescent="0.35">
      <c r="B176" s="517" t="s">
        <v>1124</v>
      </c>
      <c r="C176" s="516" t="s">
        <v>1125</v>
      </c>
      <c r="D176" s="465">
        <v>429.11</v>
      </c>
      <c r="E176" s="465">
        <v>423.07937000000004</v>
      </c>
      <c r="F176" s="465">
        <v>443.61400000000003</v>
      </c>
      <c r="G176" s="465">
        <v>473.24151600000005</v>
      </c>
    </row>
    <row r="177" spans="2:7" x14ac:dyDescent="0.35">
      <c r="B177" s="517" t="s">
        <v>1126</v>
      </c>
      <c r="C177" s="516" t="s">
        <v>1125</v>
      </c>
      <c r="D177" s="465">
        <v>236.38</v>
      </c>
      <c r="E177" s="465">
        <v>223.59486000000001</v>
      </c>
      <c r="F177" s="465">
        <v>226.56800000000001</v>
      </c>
      <c r="G177" s="465">
        <v>243.29289700000001</v>
      </c>
    </row>
    <row r="178" spans="2:7" x14ac:dyDescent="0.35">
      <c r="B178" s="517" t="s">
        <v>1127</v>
      </c>
      <c r="C178" s="516" t="s">
        <v>1125</v>
      </c>
      <c r="D178" s="465">
        <v>192.73</v>
      </c>
      <c r="E178" s="465">
        <v>199.48451</v>
      </c>
      <c r="F178" s="465">
        <v>217.04599999999999</v>
      </c>
      <c r="G178" s="465">
        <v>229.94861900000001</v>
      </c>
    </row>
    <row r="179" spans="2:7" x14ac:dyDescent="0.35">
      <c r="B179" s="517" t="s">
        <v>1128</v>
      </c>
      <c r="C179" s="516" t="s">
        <v>1129</v>
      </c>
      <c r="D179" s="465">
        <v>5828.2</v>
      </c>
      <c r="E179" s="465">
        <v>5775.5</v>
      </c>
      <c r="F179" s="465">
        <v>5512</v>
      </c>
      <c r="G179" s="465">
        <v>6411.5</v>
      </c>
    </row>
    <row r="180" spans="2:7" x14ac:dyDescent="0.35">
      <c r="B180" s="517" t="s">
        <v>1130</v>
      </c>
      <c r="C180" s="516" t="s">
        <v>1131</v>
      </c>
      <c r="D180" s="465">
        <v>0</v>
      </c>
      <c r="E180" s="465">
        <v>10410181</v>
      </c>
      <c r="F180" s="465">
        <v>13159168</v>
      </c>
      <c r="G180" s="465">
        <v>14646227</v>
      </c>
    </row>
  </sheetData>
  <sheetProtection algorithmName="SHA-512" hashValue="b/N3AvzECn0wm0sOLx3DWRjDIC0fyhpnwJAk4WXVGCcOUQSP5QEpxsVHQpx2hOf2Peew+BbKyYxQYZLS2axklA==" saltValue="5Pzfit1JR6PwkMnS00ELrQ==" spinCount="100000" sheet="1" objects="1" scenarios="1"/>
  <hyperlinks>
    <hyperlink ref="B2" location="Content!A1" display="Operational indicators" xr:uid="{21C232B3-7E56-448B-A0F3-BC37E1FC380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60C5E-2B45-4DAB-A8D3-4B137F53585B}">
  <sheetPr codeName="Sheet4"/>
  <dimension ref="A1:G14"/>
  <sheetViews>
    <sheetView showGridLines="0" zoomScale="75" zoomScaleNormal="75" workbookViewId="0">
      <selection activeCell="D17" sqref="D17"/>
    </sheetView>
  </sheetViews>
  <sheetFormatPr defaultRowHeight="14.5" x14ac:dyDescent="0.35"/>
  <cols>
    <col min="1" max="1" width="4.81640625" style="196" customWidth="1"/>
    <col min="2" max="2" width="29.81640625" style="201" customWidth="1"/>
    <col min="3" max="3" width="46.7265625" style="201" customWidth="1"/>
    <col min="4" max="4" width="38.81640625" style="201" customWidth="1"/>
    <col min="5" max="16384" width="8.7265625" style="201"/>
  </cols>
  <sheetData>
    <row r="1" spans="1:7" s="196" customFormat="1" x14ac:dyDescent="0.35">
      <c r="A1" s="196">
        <v>1</v>
      </c>
      <c r="B1" s="196">
        <v>2</v>
      </c>
      <c r="C1" s="196">
        <v>3</v>
      </c>
      <c r="D1" s="196">
        <v>4</v>
      </c>
      <c r="E1" s="196">
        <v>5</v>
      </c>
      <c r="F1" s="196">
        <v>6</v>
      </c>
      <c r="G1" s="196">
        <v>7</v>
      </c>
    </row>
    <row r="6" spans="1:7" ht="18.5" x14ac:dyDescent="0.35">
      <c r="A6" s="197" t="s">
        <v>1212</v>
      </c>
      <c r="B6" s="404" t="s">
        <v>1213</v>
      </c>
    </row>
    <row r="7" spans="1:7" x14ac:dyDescent="0.35">
      <c r="A7" s="197" t="s">
        <v>1214</v>
      </c>
    </row>
    <row r="8" spans="1:7" ht="15.5" x14ac:dyDescent="0.35">
      <c r="A8" s="197" t="s">
        <v>1215</v>
      </c>
      <c r="B8" s="570" t="s">
        <v>1216</v>
      </c>
      <c r="C8" s="563" t="s">
        <v>1217</v>
      </c>
      <c r="D8" s="571" t="s">
        <v>1218</v>
      </c>
    </row>
    <row r="9" spans="1:7" ht="28" x14ac:dyDescent="0.35">
      <c r="A9" s="197" t="s">
        <v>1219</v>
      </c>
      <c r="B9" s="564" t="s">
        <v>1220</v>
      </c>
      <c r="C9" s="564" t="s">
        <v>1221</v>
      </c>
      <c r="D9" s="565" t="s">
        <v>700</v>
      </c>
    </row>
    <row r="10" spans="1:7" ht="28" x14ac:dyDescent="0.35">
      <c r="A10" s="197" t="s">
        <v>1222</v>
      </c>
      <c r="B10" s="567" t="s">
        <v>713</v>
      </c>
      <c r="C10" s="567" t="s">
        <v>1223</v>
      </c>
      <c r="D10" s="565" t="s">
        <v>700</v>
      </c>
    </row>
    <row r="11" spans="1:7" ht="28" x14ac:dyDescent="0.35">
      <c r="A11" s="197" t="s">
        <v>1224</v>
      </c>
      <c r="B11" s="511" t="s">
        <v>1225</v>
      </c>
      <c r="C11" s="564" t="s">
        <v>1226</v>
      </c>
      <c r="D11" s="565" t="s">
        <v>703</v>
      </c>
    </row>
    <row r="12" spans="1:7" ht="56" x14ac:dyDescent="0.35">
      <c r="A12" s="197" t="s">
        <v>1227</v>
      </c>
      <c r="B12" s="564" t="s">
        <v>1228</v>
      </c>
      <c r="C12" s="572" t="s">
        <v>1229</v>
      </c>
      <c r="D12" s="565" t="s">
        <v>701</v>
      </c>
    </row>
    <row r="13" spans="1:7" x14ac:dyDescent="0.35">
      <c r="A13" s="197" t="s">
        <v>1230</v>
      </c>
      <c r="B13" s="573" t="s">
        <v>1231</v>
      </c>
      <c r="D13" s="574"/>
    </row>
    <row r="14" spans="1:7" x14ac:dyDescent="0.35">
      <c r="D14" s="574"/>
    </row>
  </sheetData>
  <sheetProtection algorithmName="SHA-512" hashValue="vmCxqbX89hBpQxL/kJx+wdk7WwsbhI0fz/KULWylb66LkfEJU3apTov2zFA3OZD8iDbd55XHrXyQUvqHsy9Elg==" saltValue="oC+Ptek/sgZfBZCWPgRJQA==" spinCount="100000" sheet="1" objects="1" scenarios="1"/>
  <hyperlinks>
    <hyperlink ref="D9" location="Emissions!A1" display="Выбросы" xr:uid="{E852CE80-1E20-441E-AC1C-452D43D8EE97}"/>
    <hyperlink ref="D10" location="Emissions!A1" display="Выбросы" xr:uid="{737CDCB3-68C5-425F-BE55-031CB1BF8F92}"/>
    <hyperlink ref="D11" location="Waste!A1" display="Вкладка Отходы" xr:uid="{8EA4EC59-8F40-45A0-87D7-6029C97ED775}"/>
    <hyperlink ref="D12" location="'Water resources'!A1" display="Вкладка Водные ресурсы" xr:uid="{C853A37F-CF44-4E55-B28F-B8B54533E765}"/>
    <hyperlink ref="B6" location="Content!A1" display="Content!A1" xr:uid="{D54E4040-5BA3-4924-88C8-7DFA9A9DD384}"/>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6ADC2-E800-418F-90E8-072A3E9ABDAA}">
  <sheetPr codeName="Sheet5"/>
  <dimension ref="A1:EI432"/>
  <sheetViews>
    <sheetView showGridLines="0" zoomScale="50" zoomScaleNormal="50" workbookViewId="0">
      <selection activeCell="B5" sqref="B5"/>
    </sheetView>
  </sheetViews>
  <sheetFormatPr defaultRowHeight="18.5" x14ac:dyDescent="0.45"/>
  <cols>
    <col min="1" max="1" width="8.7265625" style="7"/>
    <col min="2" max="37" width="8.7265625" style="6"/>
    <col min="38" max="38" width="8.7265625" style="6" customWidth="1"/>
    <col min="39" max="16384" width="8.7265625" style="6"/>
  </cols>
  <sheetData>
    <row r="1" spans="1:139" x14ac:dyDescent="0.45">
      <c r="A1" s="1"/>
      <c r="B1" s="2"/>
      <c r="C1" s="3"/>
      <c r="D1" s="2"/>
      <c r="E1" s="3"/>
      <c r="F1" s="2"/>
      <c r="G1" s="3"/>
      <c r="H1" s="2"/>
      <c r="I1" s="3"/>
      <c r="J1" s="2"/>
      <c r="K1" s="3"/>
      <c r="L1" s="2"/>
      <c r="M1" s="3"/>
      <c r="N1" s="2"/>
      <c r="O1" s="3"/>
      <c r="P1" s="2"/>
      <c r="Q1" s="3"/>
      <c r="R1" s="2"/>
      <c r="S1" s="3"/>
      <c r="T1" s="2"/>
      <c r="U1" s="3"/>
      <c r="V1" s="2"/>
      <c r="W1" s="3"/>
      <c r="X1" s="2"/>
      <c r="Y1" s="3"/>
      <c r="Z1" s="2"/>
      <c r="AA1" s="3"/>
      <c r="AB1" s="2"/>
      <c r="AC1" s="3"/>
      <c r="AD1" s="2"/>
      <c r="AE1" s="3"/>
      <c r="AF1" s="2"/>
      <c r="AG1" s="3"/>
      <c r="AH1" s="2"/>
      <c r="AI1" s="3"/>
      <c r="AJ1" s="2"/>
      <c r="AK1" s="3"/>
      <c r="AL1" s="2"/>
      <c r="AM1" s="3"/>
      <c r="AN1" s="2"/>
      <c r="AO1" s="1"/>
      <c r="AP1" s="2"/>
      <c r="AQ1" s="3"/>
      <c r="AR1" s="2"/>
      <c r="AS1" s="3"/>
      <c r="AT1" s="2"/>
      <c r="AU1" s="3"/>
      <c r="AV1" s="2"/>
      <c r="AW1" s="3"/>
      <c r="AX1" s="2"/>
      <c r="AY1" s="3"/>
      <c r="AZ1" s="2"/>
      <c r="BA1" s="3"/>
      <c r="BB1" s="2"/>
      <c r="BC1" s="3"/>
      <c r="BD1" s="2"/>
      <c r="BE1" s="3"/>
      <c r="BF1" s="2"/>
      <c r="BG1" s="3"/>
      <c r="BH1" s="2"/>
      <c r="BI1" s="3"/>
      <c r="BJ1" s="2"/>
      <c r="BK1" s="3"/>
      <c r="BL1" s="2"/>
      <c r="BM1" s="3"/>
      <c r="BN1" s="2"/>
      <c r="BO1" s="3"/>
      <c r="BP1" s="2"/>
      <c r="BQ1" s="3"/>
      <c r="BR1" s="2"/>
      <c r="BS1" s="3"/>
      <c r="BT1" s="2"/>
      <c r="BU1" s="3"/>
      <c r="BV1" s="2"/>
      <c r="BW1" s="3"/>
      <c r="BX1" s="2"/>
      <c r="BY1" s="3"/>
      <c r="BZ1" s="2"/>
      <c r="CA1" s="3"/>
      <c r="CB1" s="2"/>
      <c r="CC1" s="1"/>
      <c r="CD1" s="4"/>
      <c r="CE1" s="5"/>
      <c r="CF1" s="4"/>
      <c r="CG1" s="5"/>
      <c r="CH1" s="4"/>
      <c r="CI1" s="5"/>
      <c r="CJ1" s="4"/>
      <c r="CK1" s="5"/>
      <c r="CL1" s="4"/>
      <c r="CM1" s="5"/>
      <c r="CN1" s="4"/>
      <c r="CO1" s="5"/>
      <c r="CP1" s="4"/>
      <c r="CQ1" s="5"/>
      <c r="CR1" s="4"/>
      <c r="CS1" s="5"/>
      <c r="CT1" s="4"/>
      <c r="CU1" s="5"/>
      <c r="CV1" s="4"/>
      <c r="CW1" s="5"/>
      <c r="CX1" s="4"/>
      <c r="CY1" s="5"/>
      <c r="CZ1" s="4"/>
      <c r="DA1" s="5"/>
      <c r="DB1" s="4"/>
      <c r="DC1" s="5"/>
      <c r="DD1" s="4"/>
      <c r="DE1" s="5"/>
      <c r="DF1" s="4"/>
      <c r="DG1" s="5"/>
      <c r="DH1" s="4"/>
      <c r="DI1" s="5"/>
      <c r="DJ1" s="4"/>
      <c r="DK1" s="5"/>
      <c r="DL1" s="4"/>
      <c r="DM1" s="5"/>
      <c r="DN1" s="4"/>
      <c r="DO1" s="5"/>
      <c r="DP1" s="4"/>
      <c r="DQ1" s="5"/>
      <c r="DR1" s="4"/>
      <c r="DS1" s="5"/>
      <c r="DT1" s="4"/>
      <c r="DU1" s="5"/>
      <c r="DV1" s="4"/>
      <c r="DW1" s="5"/>
      <c r="DX1" s="4"/>
      <c r="DY1" s="5"/>
      <c r="DZ1" s="4"/>
      <c r="EA1" s="5"/>
      <c r="EB1" s="4"/>
      <c r="EC1" s="5"/>
      <c r="ED1" s="4"/>
      <c r="EE1" s="5"/>
      <c r="EF1" s="4"/>
      <c r="EG1" s="5"/>
      <c r="EH1" s="4"/>
      <c r="EI1" s="5"/>
    </row>
    <row r="5" spans="1:139" x14ac:dyDescent="0.45">
      <c r="B5" s="8" t="s">
        <v>699</v>
      </c>
    </row>
    <row r="6" spans="1:139" ht="12.5" hidden="1" customHeight="1" x14ac:dyDescent="0.45">
      <c r="B6" s="557"/>
      <c r="C6" s="557"/>
      <c r="D6" s="557"/>
      <c r="E6" s="557"/>
      <c r="F6" s="557"/>
      <c r="G6" s="557"/>
      <c r="H6" s="557"/>
      <c r="I6" s="557"/>
      <c r="J6" s="557"/>
      <c r="K6" s="557"/>
      <c r="L6" s="557"/>
      <c r="M6" s="557"/>
      <c r="N6" s="557"/>
      <c r="O6" s="557"/>
      <c r="P6" s="557"/>
      <c r="Q6" s="557"/>
      <c r="R6" s="557"/>
    </row>
    <row r="7" spans="1:139" ht="17" hidden="1" customHeight="1" x14ac:dyDescent="0.45">
      <c r="B7" s="557"/>
      <c r="C7" s="557"/>
      <c r="D7" s="557"/>
      <c r="E7" s="557"/>
      <c r="F7" s="557"/>
      <c r="G7" s="557"/>
      <c r="H7" s="557"/>
      <c r="I7" s="557"/>
      <c r="J7" s="557"/>
      <c r="K7" s="557"/>
      <c r="L7" s="557"/>
      <c r="M7" s="557"/>
      <c r="N7" s="557"/>
      <c r="O7" s="557"/>
      <c r="P7" s="557"/>
      <c r="Q7" s="557"/>
      <c r="R7" s="557"/>
    </row>
    <row r="8" spans="1:139" ht="9.5" hidden="1" customHeight="1" x14ac:dyDescent="0.45">
      <c r="B8" s="557"/>
      <c r="C8" s="557"/>
      <c r="D8" s="557"/>
      <c r="E8" s="557"/>
      <c r="F8" s="557"/>
      <c r="G8" s="557"/>
      <c r="H8" s="557"/>
      <c r="I8" s="557"/>
      <c r="J8" s="557"/>
      <c r="K8" s="557"/>
      <c r="L8" s="557"/>
      <c r="M8" s="557"/>
      <c r="N8" s="557"/>
      <c r="O8" s="557"/>
      <c r="P8" s="557"/>
      <c r="Q8" s="557"/>
      <c r="R8" s="557"/>
    </row>
    <row r="10" spans="1:139" x14ac:dyDescent="0.45">
      <c r="B10" s="9" t="s">
        <v>1255</v>
      </c>
    </row>
    <row r="11" spans="1:139" x14ac:dyDescent="0.45">
      <c r="B11" s="9"/>
    </row>
    <row r="12" spans="1:139" x14ac:dyDescent="0.45">
      <c r="B12" s="10" t="s">
        <v>716</v>
      </c>
      <c r="O12" s="11" t="s">
        <v>1256</v>
      </c>
      <c r="Z12" s="11" t="s">
        <v>759</v>
      </c>
    </row>
    <row r="13" spans="1:139" x14ac:dyDescent="0.45">
      <c r="B13" s="12" t="s">
        <v>715</v>
      </c>
      <c r="O13" s="12" t="s">
        <v>715</v>
      </c>
      <c r="Z13" s="12" t="s">
        <v>760</v>
      </c>
    </row>
    <row r="38" spans="2:26" x14ac:dyDescent="0.45">
      <c r="B38" s="13" t="s">
        <v>701</v>
      </c>
    </row>
    <row r="40" spans="2:26" x14ac:dyDescent="0.45">
      <c r="B40" s="14" t="s">
        <v>1257</v>
      </c>
      <c r="O40" s="14" t="s">
        <v>782</v>
      </c>
      <c r="Z40" s="14" t="s">
        <v>791</v>
      </c>
    </row>
    <row r="41" spans="2:26" x14ac:dyDescent="0.45">
      <c r="B41" s="15" t="s">
        <v>768</v>
      </c>
      <c r="O41" s="15" t="s">
        <v>768</v>
      </c>
      <c r="Z41" s="15" t="s">
        <v>768</v>
      </c>
    </row>
    <row r="65" spans="2:38" x14ac:dyDescent="0.45">
      <c r="B65" s="13" t="s">
        <v>814</v>
      </c>
    </row>
    <row r="66" spans="2:38" x14ac:dyDescent="0.45">
      <c r="B66" s="13"/>
    </row>
    <row r="67" spans="2:38" x14ac:dyDescent="0.45">
      <c r="B67" s="14" t="s">
        <v>817</v>
      </c>
      <c r="O67" s="14" t="s">
        <v>1258</v>
      </c>
      <c r="Z67" s="14" t="s">
        <v>1259</v>
      </c>
      <c r="AL67" s="14" t="s">
        <v>1260</v>
      </c>
    </row>
    <row r="68" spans="2:38" x14ac:dyDescent="0.45">
      <c r="B68" s="15" t="s">
        <v>818</v>
      </c>
      <c r="O68" s="15" t="s">
        <v>818</v>
      </c>
      <c r="Z68" s="15" t="s">
        <v>818</v>
      </c>
      <c r="AL68" s="15" t="s">
        <v>818</v>
      </c>
    </row>
    <row r="93" spans="2:2" x14ac:dyDescent="0.45">
      <c r="B93" s="13" t="s">
        <v>1261</v>
      </c>
    </row>
    <row r="95" spans="2:2" x14ac:dyDescent="0.45">
      <c r="B95" s="14" t="s">
        <v>1262</v>
      </c>
    </row>
    <row r="96" spans="2:2" x14ac:dyDescent="0.45">
      <c r="B96" s="15" t="s">
        <v>760</v>
      </c>
    </row>
    <row r="119" spans="2:38" x14ac:dyDescent="0.45">
      <c r="B119" s="16" t="s">
        <v>705</v>
      </c>
    </row>
    <row r="121" spans="2:38" x14ac:dyDescent="0.45">
      <c r="B121" s="17" t="s">
        <v>1263</v>
      </c>
      <c r="N121" s="17" t="s">
        <v>1264</v>
      </c>
      <c r="Z121" s="18" t="s">
        <v>1265</v>
      </c>
      <c r="AL121" s="18" t="s">
        <v>1266</v>
      </c>
    </row>
    <row r="122" spans="2:38" x14ac:dyDescent="0.45">
      <c r="B122" s="6" t="s">
        <v>892</v>
      </c>
      <c r="N122" s="6" t="s">
        <v>892</v>
      </c>
      <c r="Z122" s="6" t="s">
        <v>892</v>
      </c>
      <c r="AL122" s="6" t="s">
        <v>892</v>
      </c>
    </row>
    <row r="146" spans="2:38" x14ac:dyDescent="0.45">
      <c r="B146" s="14" t="s">
        <v>1267</v>
      </c>
      <c r="N146" s="14" t="s">
        <v>1268</v>
      </c>
      <c r="Z146" s="14" t="s">
        <v>1269</v>
      </c>
      <c r="AL146" s="14" t="s">
        <v>1270</v>
      </c>
    </row>
    <row r="147" spans="2:38" x14ac:dyDescent="0.45">
      <c r="B147" s="6" t="s">
        <v>926</v>
      </c>
      <c r="N147" s="6" t="s">
        <v>926</v>
      </c>
      <c r="Z147" s="6" t="s">
        <v>926</v>
      </c>
      <c r="AL147" s="6" t="s">
        <v>892</v>
      </c>
    </row>
    <row r="170" spans="2:26" ht="18.5" customHeight="1" x14ac:dyDescent="0.45">
      <c r="B170" s="556" t="s">
        <v>940</v>
      </c>
      <c r="C170" s="556"/>
      <c r="D170" s="556"/>
      <c r="E170" s="556"/>
      <c r="F170" s="556"/>
      <c r="G170" s="556"/>
      <c r="H170" s="556"/>
      <c r="I170" s="556"/>
      <c r="J170" s="556"/>
      <c r="N170" s="19" t="s">
        <v>1271</v>
      </c>
      <c r="Z170" s="19" t="s">
        <v>1272</v>
      </c>
    </row>
    <row r="171" spans="2:26" x14ac:dyDescent="0.45">
      <c r="B171" s="6" t="s">
        <v>892</v>
      </c>
      <c r="N171" s="6" t="s">
        <v>926</v>
      </c>
      <c r="Z171" s="6" t="s">
        <v>926</v>
      </c>
    </row>
    <row r="172" spans="2:26" x14ac:dyDescent="0.45">
      <c r="N172" s="6" t="e">
        <v>#N/A</v>
      </c>
    </row>
    <row r="198" spans="2:38" x14ac:dyDescent="0.45">
      <c r="B198" s="14" t="s">
        <v>1273</v>
      </c>
      <c r="N198" s="14" t="s">
        <v>1274</v>
      </c>
      <c r="Z198" s="14" t="s">
        <v>1275</v>
      </c>
      <c r="AL198" s="14" t="s">
        <v>1276</v>
      </c>
    </row>
    <row r="199" spans="2:38" x14ac:dyDescent="0.45">
      <c r="B199" s="6" t="s">
        <v>892</v>
      </c>
      <c r="N199" s="6" t="s">
        <v>892</v>
      </c>
      <c r="Z199" s="6" t="s">
        <v>892</v>
      </c>
      <c r="AL199" s="6" t="s">
        <v>892</v>
      </c>
    </row>
    <row r="222" spans="2:38" ht="18.5" customHeight="1" x14ac:dyDescent="0.45">
      <c r="B222" s="19" t="s">
        <v>1277</v>
      </c>
      <c r="C222" s="19"/>
      <c r="D222" s="19"/>
      <c r="E222" s="19"/>
      <c r="F222" s="19"/>
      <c r="G222" s="19"/>
      <c r="H222" s="19"/>
      <c r="I222" s="19"/>
      <c r="J222" s="19"/>
      <c r="N222" s="19" t="s">
        <v>1278</v>
      </c>
      <c r="O222" s="19"/>
      <c r="P222" s="19"/>
      <c r="Q222" s="19"/>
      <c r="R222" s="19"/>
      <c r="S222" s="19"/>
      <c r="T222" s="19"/>
      <c r="U222" s="19"/>
      <c r="Z222" s="19" t="s">
        <v>1279</v>
      </c>
      <c r="AL222" s="19" t="s">
        <v>1280</v>
      </c>
    </row>
    <row r="223" spans="2:38" x14ac:dyDescent="0.45">
      <c r="B223" s="6" t="s">
        <v>892</v>
      </c>
      <c r="N223" s="6" t="s">
        <v>892</v>
      </c>
      <c r="Z223" s="6" t="s">
        <v>892</v>
      </c>
      <c r="AL223" s="6" t="s">
        <v>892</v>
      </c>
    </row>
    <row r="246" spans="2:2" x14ac:dyDescent="0.45">
      <c r="B246" s="14" t="s">
        <v>1281</v>
      </c>
    </row>
    <row r="247" spans="2:2" x14ac:dyDescent="0.45">
      <c r="B247" s="6" t="s">
        <v>892</v>
      </c>
    </row>
    <row r="272" spans="2:2" x14ac:dyDescent="0.45">
      <c r="B272" s="16" t="s">
        <v>707</v>
      </c>
    </row>
    <row r="274" spans="2:27" x14ac:dyDescent="0.45">
      <c r="B274" s="14" t="s">
        <v>1282</v>
      </c>
      <c r="N274" s="14" t="s">
        <v>1283</v>
      </c>
      <c r="AA274" s="14" t="s">
        <v>1284</v>
      </c>
    </row>
    <row r="275" spans="2:27" x14ac:dyDescent="0.45">
      <c r="B275" s="6" t="s">
        <v>962</v>
      </c>
      <c r="N275" s="6" t="s">
        <v>962</v>
      </c>
      <c r="AA275" s="6" t="s">
        <v>962</v>
      </c>
    </row>
    <row r="299" spans="2:55" x14ac:dyDescent="0.45">
      <c r="B299" s="16" t="s">
        <v>1201</v>
      </c>
    </row>
    <row r="301" spans="2:55" ht="63.5" customHeight="1" x14ac:dyDescent="0.45">
      <c r="B301" s="593" t="s">
        <v>1253</v>
      </c>
      <c r="C301" s="593"/>
      <c r="D301" s="593"/>
      <c r="E301" s="593"/>
      <c r="F301" s="593"/>
      <c r="G301" s="593"/>
      <c r="H301" s="593"/>
      <c r="I301" s="593"/>
      <c r="J301" s="554"/>
      <c r="K301" s="557"/>
      <c r="L301" s="557"/>
      <c r="M301" s="557"/>
      <c r="N301" s="593" t="s">
        <v>1254</v>
      </c>
      <c r="O301" s="593"/>
      <c r="P301" s="593"/>
      <c r="Q301" s="593"/>
      <c r="R301" s="593"/>
      <c r="S301" s="593"/>
      <c r="T301" s="593"/>
      <c r="U301" s="593"/>
      <c r="V301" s="554"/>
      <c r="W301" s="557"/>
      <c r="X301" s="557"/>
      <c r="Y301" s="557"/>
      <c r="Z301" s="557"/>
      <c r="AA301" s="556" t="s">
        <v>1251</v>
      </c>
      <c r="AB301" s="554"/>
      <c r="AC301" s="554"/>
      <c r="AD301" s="554"/>
      <c r="AE301" s="554"/>
      <c r="AF301" s="554"/>
      <c r="AG301" s="554"/>
      <c r="AH301" s="554"/>
      <c r="AI301" s="554"/>
      <c r="AJ301" s="557"/>
      <c r="AK301" s="557"/>
      <c r="AL301" s="556" t="s">
        <v>1252</v>
      </c>
      <c r="AM301" s="554"/>
      <c r="AN301" s="554"/>
      <c r="AO301" s="554"/>
      <c r="AP301" s="554"/>
      <c r="AQ301" s="554"/>
      <c r="AR301" s="554"/>
      <c r="AS301" s="554"/>
      <c r="AT301" s="554"/>
      <c r="AU301" s="557"/>
      <c r="AV301" s="557"/>
      <c r="AW301" s="557"/>
      <c r="AX301" s="557"/>
      <c r="AY301" s="557"/>
      <c r="AZ301" s="557"/>
      <c r="BA301" s="557"/>
      <c r="BB301" s="557"/>
      <c r="BC301" s="557"/>
    </row>
    <row r="302" spans="2:55" x14ac:dyDescent="0.45">
      <c r="B302" s="6" t="s">
        <v>892</v>
      </c>
      <c r="N302" s="6" t="s">
        <v>892</v>
      </c>
      <c r="AA302" s="6" t="s">
        <v>892</v>
      </c>
      <c r="AL302" s="6" t="s">
        <v>976</v>
      </c>
    </row>
    <row r="325" spans="2:46" ht="32" customHeight="1" x14ac:dyDescent="0.45">
      <c r="B325" s="593" t="s">
        <v>1248</v>
      </c>
      <c r="C325" s="593"/>
      <c r="D325" s="593"/>
      <c r="E325" s="593"/>
      <c r="F325" s="593"/>
      <c r="G325" s="593"/>
      <c r="H325" s="593"/>
      <c r="I325" s="593"/>
      <c r="J325" s="554"/>
      <c r="N325" s="593" t="s">
        <v>989</v>
      </c>
      <c r="O325" s="593"/>
      <c r="P325" s="593"/>
      <c r="Q325" s="593"/>
      <c r="R325" s="593"/>
      <c r="S325" s="593"/>
      <c r="T325" s="593"/>
      <c r="U325" s="593"/>
      <c r="V325" s="554"/>
      <c r="AA325" s="556" t="s">
        <v>1249</v>
      </c>
      <c r="AB325" s="555"/>
      <c r="AC325" s="555"/>
      <c r="AD325" s="555"/>
      <c r="AE325" s="555"/>
      <c r="AF325" s="555"/>
      <c r="AG325" s="555"/>
      <c r="AH325" s="555"/>
      <c r="AI325" s="555"/>
      <c r="AL325" s="556" t="s">
        <v>1250</v>
      </c>
      <c r="AM325" s="556"/>
      <c r="AN325" s="556"/>
      <c r="AO325" s="556"/>
      <c r="AP325" s="556"/>
      <c r="AQ325" s="556"/>
      <c r="AR325" s="556"/>
      <c r="AS325" s="556"/>
      <c r="AT325" s="555"/>
    </row>
    <row r="326" spans="2:46" x14ac:dyDescent="0.45">
      <c r="AA326" s="6" t="s">
        <v>892</v>
      </c>
      <c r="AL326" s="6" t="s">
        <v>1245</v>
      </c>
    </row>
    <row r="350" spans="2:11" x14ac:dyDescent="0.45">
      <c r="B350" s="20" t="s">
        <v>708</v>
      </c>
    </row>
    <row r="351" spans="2:11" x14ac:dyDescent="0.45">
      <c r="B351" s="21"/>
    </row>
    <row r="352" spans="2:11" ht="18.5" customHeight="1" x14ac:dyDescent="0.45">
      <c r="B352" s="552" t="s">
        <v>1242</v>
      </c>
      <c r="C352" s="552"/>
      <c r="D352" s="552"/>
      <c r="E352" s="552"/>
      <c r="F352" s="552"/>
      <c r="G352" s="552"/>
      <c r="H352" s="552"/>
      <c r="I352" s="552"/>
      <c r="J352" s="552"/>
      <c r="K352" s="552"/>
    </row>
    <row r="353" spans="2:2" x14ac:dyDescent="0.45">
      <c r="B353" s="6" t="s">
        <v>926</v>
      </c>
    </row>
    <row r="376" spans="2:11" x14ac:dyDescent="0.45">
      <c r="B376" s="22" t="s">
        <v>709</v>
      </c>
    </row>
    <row r="378" spans="2:11" ht="18.5" customHeight="1" x14ac:dyDescent="0.45">
      <c r="B378" s="552" t="s">
        <v>1232</v>
      </c>
      <c r="C378" s="550"/>
      <c r="D378" s="550"/>
      <c r="E378" s="550"/>
      <c r="F378" s="550"/>
      <c r="G378" s="550"/>
      <c r="H378" s="550"/>
      <c r="I378" s="550"/>
      <c r="J378" s="550"/>
      <c r="K378" s="550"/>
    </row>
    <row r="379" spans="2:11" x14ac:dyDescent="0.45">
      <c r="B379" s="551" t="s">
        <v>1243</v>
      </c>
      <c r="C379" s="551"/>
      <c r="D379" s="551"/>
      <c r="E379" s="551"/>
      <c r="F379" s="551"/>
      <c r="G379" s="551"/>
      <c r="H379" s="551"/>
      <c r="I379" s="551"/>
      <c r="J379" s="551"/>
      <c r="K379" s="551"/>
    </row>
    <row r="403" spans="2:11" x14ac:dyDescent="0.45">
      <c r="B403" s="20" t="s">
        <v>710</v>
      </c>
    </row>
    <row r="405" spans="2:11" ht="18.5" customHeight="1" x14ac:dyDescent="0.45">
      <c r="B405" s="552" t="s">
        <v>1244</v>
      </c>
      <c r="C405" s="550"/>
      <c r="D405" s="550"/>
      <c r="E405" s="550"/>
      <c r="F405" s="550"/>
      <c r="G405" s="550"/>
      <c r="H405" s="550"/>
      <c r="I405" s="550"/>
      <c r="J405" s="550"/>
      <c r="K405" s="550"/>
    </row>
    <row r="406" spans="2:11" ht="18.5" customHeight="1" x14ac:dyDescent="0.45">
      <c r="B406" s="551" t="s">
        <v>1245</v>
      </c>
      <c r="C406" s="551"/>
      <c r="D406" s="551"/>
      <c r="E406" s="551"/>
      <c r="F406" s="551"/>
      <c r="G406" s="551"/>
      <c r="H406" s="551"/>
      <c r="I406" s="551"/>
      <c r="J406" s="551"/>
      <c r="K406" s="551"/>
    </row>
    <row r="429" spans="2:11" x14ac:dyDescent="0.45">
      <c r="B429" s="20" t="s">
        <v>1246</v>
      </c>
    </row>
    <row r="431" spans="2:11" ht="18.5" customHeight="1" x14ac:dyDescent="0.45">
      <c r="B431" s="552" t="s">
        <v>1247</v>
      </c>
      <c r="C431" s="552"/>
      <c r="D431" s="552"/>
      <c r="E431" s="552"/>
      <c r="F431" s="552"/>
      <c r="G431" s="552"/>
      <c r="H431" s="552"/>
      <c r="I431" s="552"/>
      <c r="J431" s="552"/>
      <c r="K431" s="552"/>
    </row>
    <row r="432" spans="2:11" ht="18.5" customHeight="1" x14ac:dyDescent="0.45">
      <c r="B432" s="553" t="s">
        <v>1245</v>
      </c>
      <c r="C432" s="553"/>
      <c r="D432" s="553"/>
      <c r="E432" s="553"/>
      <c r="F432" s="553"/>
      <c r="G432" s="553"/>
      <c r="H432" s="553"/>
      <c r="I432" s="553"/>
      <c r="J432" s="553"/>
      <c r="K432" s="553"/>
    </row>
  </sheetData>
  <sheetProtection algorithmName="SHA-512" hashValue="cG4sb4fh5D9MkICjFblPoYvQD7t4/DTn/tF4xPmebLCqLWC5IlGfzDoh5auNkzx4kbUD9MtsW2NrT4YwNM/rlw==" saltValue="gNWxohi+B3ih10AhA6Azww==" spinCount="100000" sheet="1" objects="1" scenarios="1"/>
  <mergeCells count="4">
    <mergeCell ref="B325:I325"/>
    <mergeCell ref="N325:U325"/>
    <mergeCell ref="N301:U301"/>
    <mergeCell ref="B301:I301"/>
  </mergeCells>
  <hyperlinks>
    <hyperlink ref="B10" location="Emissions!A1" display="Выбросы" xr:uid="{D46C0F18-3D7D-4018-82DE-3B4FC775F22A}"/>
    <hyperlink ref="B38" location="'Water resources'!A1" display="Водные ресурсы" xr:uid="{310ACFA6-B51B-416F-8791-4F3BF2CDBA65}"/>
    <hyperlink ref="B65" location="Energy!A1" display="Энергопотребление" xr:uid="{ADF2F571-4805-47BA-9DB2-4BB78DC39C33}"/>
    <hyperlink ref="B93" location="Waste!A1" display="Отходы" xr:uid="{4C6427B8-8D85-4B29-95F5-CC618E3CA149}"/>
    <hyperlink ref="B119" location="Employees!A1" display="Работники" xr:uid="{B7260961-502D-41FE-AD86-A5AA034496BE}"/>
    <hyperlink ref="B272" location="Training!A1" display="Обучение" xr:uid="{5C29E5E1-A899-4559-ADFD-3BC2343B4112}"/>
    <hyperlink ref="B299" location="HSE!A1" display="ОТиПБ" xr:uid="{7A18A0BF-2C09-4363-BE49-716B05B8A337}"/>
    <hyperlink ref="B350" location="'Local communities'!A1" display="Местные сообщества" xr:uid="{7BA5AF9D-10E7-4B0E-B3CC-BCF00A4DABF1}"/>
    <hyperlink ref="B376" location="'Corporate governance'!A1" display="Корпоративное управление" xr:uid="{9113E1CB-DAFF-43A7-9D70-96D1A9A6EA40}"/>
    <hyperlink ref="B403" location="Financial!A1" display="Финансы" xr:uid="{5985FA71-34B4-45EF-884E-54518D450CAD}"/>
    <hyperlink ref="B429" location="Procurement!A1" display="Закупки" xr:uid="{26182C66-A010-444B-96FD-44EA31DC6F08}"/>
    <hyperlink ref="B5" location="Content!A1" display="Content!A1" xr:uid="{7F50DCC3-093A-43DC-A371-C9D07FA127F3}"/>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354D4-EE4A-4916-BCBD-C2E52724E564}">
  <sheetPr>
    <tabColor rgb="FF002060"/>
  </sheetPr>
  <dimension ref="A1"/>
  <sheetViews>
    <sheetView workbookViewId="0">
      <selection activeCell="E41" sqref="E41"/>
    </sheetView>
  </sheetViews>
  <sheetFormatPr defaultRowHeight="14.5"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FC305-E290-4AB3-B62C-DBC3FFD742C4}">
  <sheetPr codeName="Sheet7"/>
  <dimension ref="A1:O226"/>
  <sheetViews>
    <sheetView showGridLines="0" topLeftCell="A67" zoomScale="75" zoomScaleNormal="75" workbookViewId="0">
      <selection activeCell="B6" sqref="B6"/>
    </sheetView>
  </sheetViews>
  <sheetFormatPr defaultColWidth="8.7265625" defaultRowHeight="14" x14ac:dyDescent="0.3"/>
  <cols>
    <col min="1" max="1" width="5.1796875" style="25" customWidth="1"/>
    <col min="2" max="2" width="75.6328125" style="26" customWidth="1"/>
    <col min="3" max="7" width="25.6328125" style="27" customWidth="1"/>
    <col min="8" max="8" width="16.1796875" style="27" customWidth="1"/>
    <col min="9" max="11" width="8.7265625" style="27"/>
    <col min="12" max="12" width="11.453125" style="27" bestFit="1" customWidth="1"/>
    <col min="13" max="13" width="8.7265625" style="27"/>
    <col min="14" max="15" width="8.90625" style="27" bestFit="1" customWidth="1"/>
    <col min="16" max="16384" width="8.7265625" style="27"/>
  </cols>
  <sheetData>
    <row r="1" spans="1:12" s="24" customFormat="1" ht="15.5" x14ac:dyDescent="0.3">
      <c r="A1" s="23"/>
      <c r="B1" s="4">
        <v>2</v>
      </c>
      <c r="C1" s="4">
        <v>3</v>
      </c>
      <c r="D1" s="4">
        <v>4</v>
      </c>
      <c r="E1" s="4">
        <v>5</v>
      </c>
      <c r="F1" s="4">
        <v>6</v>
      </c>
      <c r="G1" s="4">
        <v>7</v>
      </c>
    </row>
    <row r="2" spans="1:12" ht="61.5" customHeight="1" x14ac:dyDescent="0.3"/>
    <row r="3" spans="1:12" ht="18.5" x14ac:dyDescent="0.3">
      <c r="B3" s="28" t="s">
        <v>713</v>
      </c>
      <c r="C3" s="29"/>
      <c r="D3" s="30"/>
      <c r="E3" s="30"/>
      <c r="F3" s="30"/>
      <c r="G3" s="30"/>
      <c r="H3" s="30"/>
    </row>
    <row r="4" spans="1:12" ht="18" x14ac:dyDescent="0.3">
      <c r="B4" s="31"/>
      <c r="C4" s="31"/>
      <c r="D4" s="30"/>
      <c r="E4" s="30"/>
      <c r="F4" s="30"/>
      <c r="G4" s="30"/>
      <c r="H4" s="30"/>
    </row>
    <row r="5" spans="1:12" ht="51" customHeight="1" x14ac:dyDescent="0.3">
      <c r="B5" s="594" t="s">
        <v>172</v>
      </c>
      <c r="C5" s="594"/>
      <c r="D5" s="594"/>
      <c r="E5" s="594"/>
      <c r="F5" s="594"/>
      <c r="G5" s="594"/>
      <c r="H5" s="33"/>
    </row>
    <row r="7" spans="1:12" s="38" customFormat="1" ht="15.5" x14ac:dyDescent="0.3">
      <c r="A7" s="25"/>
      <c r="B7" s="34" t="s">
        <v>0</v>
      </c>
      <c r="C7" s="35" t="s">
        <v>714</v>
      </c>
      <c r="D7" s="36">
        <v>2020</v>
      </c>
      <c r="E7" s="36">
        <v>2021</v>
      </c>
      <c r="F7" s="36">
        <v>2022</v>
      </c>
      <c r="G7" s="36">
        <v>2023</v>
      </c>
      <c r="H7" s="37"/>
      <c r="I7" s="37"/>
      <c r="J7" s="37"/>
      <c r="K7" s="37"/>
      <c r="L7" s="37"/>
    </row>
    <row r="8" spans="1:12" s="38" customFormat="1" ht="15.5" x14ac:dyDescent="0.3">
      <c r="A8" s="25"/>
      <c r="B8" s="39" t="s">
        <v>1233</v>
      </c>
      <c r="C8" s="40" t="s">
        <v>715</v>
      </c>
      <c r="D8" s="41">
        <v>66.857422402808595</v>
      </c>
      <c r="E8" s="41">
        <v>72.24401498351726</v>
      </c>
      <c r="F8" s="41">
        <v>60.711721386062088</v>
      </c>
      <c r="G8" s="42">
        <v>62.257362399038776</v>
      </c>
      <c r="H8" s="37"/>
      <c r="I8" s="37"/>
      <c r="J8" s="37"/>
      <c r="K8" s="37"/>
      <c r="L8" s="37"/>
    </row>
    <row r="9" spans="1:12" s="38" customFormat="1" ht="31" x14ac:dyDescent="0.35">
      <c r="B9" s="43" t="s">
        <v>716</v>
      </c>
      <c r="C9" s="44" t="s">
        <v>715</v>
      </c>
      <c r="D9" s="45">
        <v>56.287422402808602</v>
      </c>
      <c r="E9" s="45">
        <v>61.594014983517255</v>
      </c>
      <c r="F9" s="45">
        <v>50.581721386062085</v>
      </c>
      <c r="G9" s="46">
        <v>52.287362399038777</v>
      </c>
      <c r="H9" s="37"/>
      <c r="I9" s="37"/>
      <c r="J9" s="37"/>
      <c r="K9" s="37"/>
      <c r="L9" s="37"/>
    </row>
    <row r="10" spans="1:12" s="38" customFormat="1" ht="15.5" x14ac:dyDescent="0.35">
      <c r="A10" s="47"/>
      <c r="B10" s="48" t="s">
        <v>717</v>
      </c>
      <c r="C10" s="49"/>
      <c r="D10" s="50"/>
      <c r="E10" s="50"/>
      <c r="F10" s="50"/>
      <c r="G10" s="51"/>
      <c r="H10" s="37"/>
      <c r="I10" s="37"/>
      <c r="J10" s="37"/>
      <c r="K10" s="37"/>
      <c r="L10" s="37"/>
    </row>
    <row r="11" spans="1:12" ht="14.5" x14ac:dyDescent="0.35">
      <c r="A11" s="52"/>
      <c r="B11" s="53" t="s">
        <v>718</v>
      </c>
      <c r="C11" s="54" t="s">
        <v>715</v>
      </c>
      <c r="D11" s="55">
        <v>42.79993356916772</v>
      </c>
      <c r="E11" s="55">
        <v>45.528965549558812</v>
      </c>
      <c r="F11" s="55">
        <v>45.909934135264272</v>
      </c>
      <c r="G11" s="56">
        <v>45.827256238644352</v>
      </c>
    </row>
    <row r="12" spans="1:12" x14ac:dyDescent="0.3">
      <c r="A12" s="38"/>
      <c r="B12" s="53" t="s">
        <v>719</v>
      </c>
      <c r="C12" s="54" t="s">
        <v>715</v>
      </c>
      <c r="D12" s="55">
        <v>12.929654949282938</v>
      </c>
      <c r="E12" s="55">
        <v>15.277643738930223</v>
      </c>
      <c r="F12" s="55">
        <v>4.2418545493385595</v>
      </c>
      <c r="G12" s="56">
        <v>6.1455373541271019</v>
      </c>
    </row>
    <row r="13" spans="1:12" x14ac:dyDescent="0.3">
      <c r="B13" s="53" t="s">
        <v>720</v>
      </c>
      <c r="C13" s="54" t="s">
        <v>715</v>
      </c>
      <c r="D13" s="57">
        <v>0.55778130435796369</v>
      </c>
      <c r="E13" s="57">
        <v>0.78739449502821579</v>
      </c>
      <c r="F13" s="57">
        <v>0.42992586145925449</v>
      </c>
      <c r="G13" s="58">
        <v>0.3145648817673235</v>
      </c>
    </row>
    <row r="14" spans="1:12" s="38" customFormat="1" ht="15.5" x14ac:dyDescent="0.35">
      <c r="A14" s="25"/>
      <c r="B14" s="59" t="s">
        <v>721</v>
      </c>
      <c r="C14" s="60"/>
      <c r="D14" s="51"/>
      <c r="E14" s="51"/>
      <c r="F14" s="51"/>
      <c r="G14" s="51"/>
    </row>
    <row r="15" spans="1:12" x14ac:dyDescent="0.3">
      <c r="B15" s="61" t="s">
        <v>722</v>
      </c>
      <c r="C15" s="54" t="s">
        <v>715</v>
      </c>
      <c r="D15" s="62">
        <v>4.0843369999999997</v>
      </c>
      <c r="E15" s="62">
        <v>4.3099769999999999</v>
      </c>
      <c r="F15" s="62">
        <v>2.8</v>
      </c>
      <c r="G15" s="63">
        <v>3.4409999999999998</v>
      </c>
    </row>
    <row r="16" spans="1:12" x14ac:dyDescent="0.3">
      <c r="A16" s="38"/>
      <c r="B16" s="64" t="s">
        <v>671</v>
      </c>
      <c r="C16" s="54" t="s">
        <v>715</v>
      </c>
      <c r="D16" s="57">
        <v>6.160629000000001</v>
      </c>
      <c r="E16" s="57">
        <v>6.1282630000000013</v>
      </c>
      <c r="F16" s="57">
        <v>5.1749999999999998</v>
      </c>
      <c r="G16" s="56">
        <v>5.0866562483853102</v>
      </c>
    </row>
    <row r="17" spans="1:12" x14ac:dyDescent="0.3">
      <c r="B17" s="64" t="s">
        <v>723</v>
      </c>
      <c r="C17" s="54" t="s">
        <v>715</v>
      </c>
      <c r="D17" s="57">
        <v>0.166023</v>
      </c>
      <c r="E17" s="57">
        <v>0.17205899999999999</v>
      </c>
      <c r="F17" s="57">
        <v>0.1</v>
      </c>
      <c r="G17" s="56">
        <v>0.104</v>
      </c>
    </row>
    <row r="18" spans="1:12" x14ac:dyDescent="0.3">
      <c r="B18" s="64" t="s">
        <v>724</v>
      </c>
      <c r="C18" s="54" t="s">
        <v>715</v>
      </c>
      <c r="D18" s="57">
        <v>4.5093238285999995</v>
      </c>
      <c r="E18" s="57">
        <v>7.3758226614399991</v>
      </c>
      <c r="F18" s="57">
        <v>5.1377840972749018</v>
      </c>
      <c r="G18" s="56">
        <v>6.1741551300000008</v>
      </c>
    </row>
    <row r="19" spans="1:12" x14ac:dyDescent="0.3">
      <c r="B19" s="64" t="s">
        <v>725</v>
      </c>
      <c r="C19" s="54" t="s">
        <v>715</v>
      </c>
      <c r="D19" s="57">
        <v>9.1999999999999998E-2</v>
      </c>
      <c r="E19" s="57">
        <v>0.106</v>
      </c>
      <c r="F19" s="57">
        <v>0.09</v>
      </c>
      <c r="G19" s="56">
        <v>0.120617589864275</v>
      </c>
      <c r="H19" s="65"/>
    </row>
    <row r="20" spans="1:12" x14ac:dyDescent="0.3">
      <c r="B20" s="64" t="s">
        <v>726</v>
      </c>
      <c r="C20" s="54" t="s">
        <v>715</v>
      </c>
      <c r="D20" s="57">
        <v>26.252765834393117</v>
      </c>
      <c r="E20" s="57">
        <v>30.727579997086625</v>
      </c>
      <c r="F20" s="57">
        <v>30.668313665801403</v>
      </c>
      <c r="G20" s="56">
        <v>30.400017552552761</v>
      </c>
    </row>
    <row r="21" spans="1:12" x14ac:dyDescent="0.3">
      <c r="B21" s="64" t="s">
        <v>727</v>
      </c>
      <c r="C21" s="54" t="s">
        <v>715</v>
      </c>
      <c r="D21" s="57">
        <v>2.571361</v>
      </c>
      <c r="E21" s="57">
        <v>1.8709819999999999</v>
      </c>
      <c r="F21" s="57">
        <v>1.8977120000000001</v>
      </c>
      <c r="G21" s="56">
        <v>2.028</v>
      </c>
    </row>
    <row r="22" spans="1:12" x14ac:dyDescent="0.3">
      <c r="B22" s="64" t="s">
        <v>663</v>
      </c>
      <c r="C22" s="54" t="s">
        <v>715</v>
      </c>
      <c r="D22" s="57">
        <v>0</v>
      </c>
      <c r="E22" s="57">
        <v>2.280211</v>
      </c>
      <c r="F22" s="57">
        <v>2.234067</v>
      </c>
      <c r="G22" s="56">
        <v>2.2454259986</v>
      </c>
    </row>
    <row r="23" spans="1:12" x14ac:dyDescent="0.3">
      <c r="B23" s="64" t="s">
        <v>728</v>
      </c>
      <c r="C23" s="54" t="s">
        <v>715</v>
      </c>
      <c r="D23" s="57">
        <v>0.54423500000000002</v>
      </c>
      <c r="E23" s="57">
        <v>0.83642899999999998</v>
      </c>
      <c r="F23" s="57">
        <v>1.0155069999999999</v>
      </c>
      <c r="G23" s="56">
        <v>1.1177072000000001</v>
      </c>
    </row>
    <row r="24" spans="1:12" x14ac:dyDescent="0.3">
      <c r="B24" s="64" t="s">
        <v>729</v>
      </c>
      <c r="C24" s="54" t="s">
        <v>715</v>
      </c>
      <c r="D24" s="57">
        <v>2.5028957999999997E-2</v>
      </c>
      <c r="E24" s="57">
        <v>2.980023E-2</v>
      </c>
      <c r="F24" s="57">
        <v>2.8291E-2</v>
      </c>
      <c r="G24" s="56">
        <v>3.1903976000000001E-2</v>
      </c>
    </row>
    <row r="25" spans="1:12" x14ac:dyDescent="0.3">
      <c r="B25" s="64" t="s">
        <v>730</v>
      </c>
      <c r="C25" s="54" t="s">
        <v>715</v>
      </c>
      <c r="D25" s="57">
        <v>8.4700000000000001E-3</v>
      </c>
      <c r="E25" s="57">
        <v>9.1441999999999999E-3</v>
      </c>
      <c r="F25" s="57">
        <v>8.8869999999999991E-3</v>
      </c>
      <c r="G25" s="56">
        <v>8.766809900000002E-3</v>
      </c>
    </row>
    <row r="26" spans="1:12" x14ac:dyDescent="0.3">
      <c r="B26" s="64" t="s">
        <v>731</v>
      </c>
      <c r="C26" s="54" t="s">
        <v>715</v>
      </c>
      <c r="D26" s="57">
        <v>2.49336486927118E-4</v>
      </c>
      <c r="E26" s="57">
        <v>3.9879071337258154E-4</v>
      </c>
      <c r="F26" s="57">
        <v>3.8996347859729911E-4</v>
      </c>
      <c r="G26" s="56">
        <v>2.5779373643858305E-4</v>
      </c>
    </row>
    <row r="27" spans="1:12" x14ac:dyDescent="0.3">
      <c r="B27" s="64" t="s">
        <v>732</v>
      </c>
      <c r="C27" s="54" t="s">
        <v>715</v>
      </c>
      <c r="D27" s="57">
        <v>11.871985</v>
      </c>
      <c r="E27" s="57">
        <v>7.7459579999999999</v>
      </c>
      <c r="F27" s="57">
        <v>1.4236789999999999</v>
      </c>
      <c r="G27" s="56">
        <v>1.526</v>
      </c>
    </row>
    <row r="28" spans="1:12" x14ac:dyDescent="0.3">
      <c r="B28" s="66" t="s">
        <v>733</v>
      </c>
      <c r="C28" s="54" t="s">
        <v>715</v>
      </c>
      <c r="D28" s="67">
        <v>1.0144453285644169E-3</v>
      </c>
      <c r="E28" s="67">
        <v>1.390304277254648E-3</v>
      </c>
      <c r="F28" s="67">
        <v>2.0906595071928055E-3</v>
      </c>
      <c r="G28" s="68">
        <v>2.8541E-3</v>
      </c>
    </row>
    <row r="29" spans="1:12" s="70" customFormat="1" ht="14" customHeight="1" x14ac:dyDescent="0.3">
      <c r="A29" s="25"/>
      <c r="B29" s="559" t="s">
        <v>1234</v>
      </c>
      <c r="C29" s="558"/>
      <c r="D29" s="558"/>
      <c r="E29" s="558"/>
      <c r="F29" s="558"/>
      <c r="G29" s="558"/>
      <c r="H29" s="69"/>
    </row>
    <row r="30" spans="1:12" s="70" customFormat="1" ht="15.5" x14ac:dyDescent="0.3">
      <c r="A30" s="25"/>
      <c r="B30" s="71" t="s">
        <v>1</v>
      </c>
      <c r="C30" s="35" t="s">
        <v>714</v>
      </c>
      <c r="D30" s="36">
        <v>2020</v>
      </c>
      <c r="E30" s="36">
        <v>2021</v>
      </c>
      <c r="F30" s="36">
        <v>2022</v>
      </c>
      <c r="G30" s="36">
        <v>2023</v>
      </c>
    </row>
    <row r="31" spans="1:12" s="38" customFormat="1" ht="31" x14ac:dyDescent="0.35">
      <c r="A31" s="72"/>
      <c r="B31" s="73" t="s">
        <v>1235</v>
      </c>
      <c r="C31" s="74" t="s">
        <v>715</v>
      </c>
      <c r="D31" s="51">
        <v>10.57</v>
      </c>
      <c r="E31" s="51">
        <v>10.65</v>
      </c>
      <c r="F31" s="51">
        <v>10.130000000000001</v>
      </c>
      <c r="G31" s="75">
        <v>9.9700000000000006</v>
      </c>
      <c r="H31" s="37"/>
      <c r="I31" s="37"/>
      <c r="J31" s="37"/>
      <c r="K31" s="37"/>
      <c r="L31" s="37"/>
    </row>
    <row r="32" spans="1:12" s="38" customFormat="1" x14ac:dyDescent="0.3">
      <c r="A32" s="72"/>
      <c r="B32" s="76" t="s">
        <v>734</v>
      </c>
      <c r="C32" s="77"/>
      <c r="D32" s="51"/>
      <c r="E32" s="51"/>
      <c r="F32" s="51"/>
      <c r="G32" s="51"/>
      <c r="H32" s="37"/>
      <c r="I32" s="37"/>
      <c r="J32" s="37"/>
      <c r="K32" s="37"/>
      <c r="L32" s="37"/>
    </row>
    <row r="33" spans="1:15" x14ac:dyDescent="0.3">
      <c r="A33" s="38"/>
      <c r="B33" s="53" t="s">
        <v>735</v>
      </c>
      <c r="C33" s="54" t="s">
        <v>715</v>
      </c>
      <c r="D33" s="55">
        <v>9.8665100605744609</v>
      </c>
      <c r="E33" s="55">
        <v>9.9588614314131672</v>
      </c>
      <c r="F33" s="55">
        <v>9.4850015198170006</v>
      </c>
      <c r="G33" s="56">
        <v>9.2756503420000005</v>
      </c>
      <c r="H33" s="78"/>
      <c r="I33" s="78"/>
      <c r="J33" s="78"/>
      <c r="K33" s="78"/>
      <c r="L33" s="78"/>
      <c r="M33" s="79"/>
      <c r="N33" s="79"/>
      <c r="O33" s="79"/>
    </row>
    <row r="34" spans="1:15" x14ac:dyDescent="0.3">
      <c r="A34" s="38"/>
      <c r="B34" s="53" t="s">
        <v>736</v>
      </c>
      <c r="C34" s="54" t="s">
        <v>715</v>
      </c>
      <c r="D34" s="55">
        <v>0.70421763600000009</v>
      </c>
      <c r="E34" s="55">
        <v>0.68905768999999994</v>
      </c>
      <c r="F34" s="55">
        <v>0.64304300000000014</v>
      </c>
      <c r="G34" s="56">
        <v>0.72540638662847501</v>
      </c>
      <c r="H34" s="80"/>
      <c r="I34" s="80"/>
      <c r="J34" s="80"/>
      <c r="K34" s="80"/>
      <c r="L34" s="80"/>
      <c r="M34" s="81"/>
      <c r="N34" s="81"/>
      <c r="O34" s="81"/>
    </row>
    <row r="35" spans="1:15" s="38" customFormat="1" x14ac:dyDescent="0.3">
      <c r="A35" s="25"/>
      <c r="B35" s="76" t="s">
        <v>721</v>
      </c>
      <c r="C35" s="77"/>
      <c r="D35" s="51"/>
      <c r="E35" s="51"/>
      <c r="F35" s="51"/>
      <c r="G35" s="51"/>
      <c r="H35" s="37"/>
      <c r="I35" s="37"/>
      <c r="J35" s="37"/>
      <c r="K35" s="37"/>
      <c r="L35" s="37"/>
      <c r="M35" s="82"/>
      <c r="N35" s="82"/>
      <c r="O35" s="82"/>
    </row>
    <row r="36" spans="1:15" x14ac:dyDescent="0.3">
      <c r="B36" s="61" t="s">
        <v>722</v>
      </c>
      <c r="C36" s="54" t="s">
        <v>715</v>
      </c>
      <c r="D36" s="83">
        <v>1.439052</v>
      </c>
      <c r="E36" s="83">
        <v>1.382531</v>
      </c>
      <c r="F36" s="83">
        <v>1.26</v>
      </c>
      <c r="G36" s="63">
        <v>1.379343</v>
      </c>
      <c r="H36" s="78"/>
      <c r="I36" s="78"/>
      <c r="J36" s="78"/>
      <c r="K36" s="78"/>
      <c r="L36" s="78"/>
      <c r="M36" s="79"/>
      <c r="N36" s="79"/>
      <c r="O36" s="79"/>
    </row>
    <row r="37" spans="1:15" x14ac:dyDescent="0.3">
      <c r="A37" s="38"/>
      <c r="B37" s="64" t="s">
        <v>671</v>
      </c>
      <c r="C37" s="54" t="s">
        <v>715</v>
      </c>
      <c r="D37" s="55">
        <v>1.7752110000000001</v>
      </c>
      <c r="E37" s="55">
        <v>1.728626</v>
      </c>
      <c r="F37" s="55">
        <v>1.81</v>
      </c>
      <c r="G37" s="56">
        <v>1.806187</v>
      </c>
    </row>
    <row r="38" spans="1:15" x14ac:dyDescent="0.3">
      <c r="B38" s="64" t="s">
        <v>723</v>
      </c>
      <c r="C38" s="54" t="s">
        <v>715</v>
      </c>
      <c r="D38" s="55">
        <v>0.233874</v>
      </c>
      <c r="E38" s="55">
        <v>0.22955100000000001</v>
      </c>
      <c r="F38" s="55">
        <v>0.21</v>
      </c>
      <c r="G38" s="56">
        <v>0.239145</v>
      </c>
      <c r="H38" s="65"/>
    </row>
    <row r="39" spans="1:15" x14ac:dyDescent="0.3">
      <c r="B39" s="64" t="s">
        <v>724</v>
      </c>
      <c r="C39" s="54" t="s">
        <v>715</v>
      </c>
      <c r="D39" s="55">
        <v>9.6368947574461891E-2</v>
      </c>
      <c r="E39" s="55">
        <v>9.6308511413167111E-2</v>
      </c>
      <c r="F39" s="55">
        <v>5.9944998817000002E-2</v>
      </c>
      <c r="G39" s="56">
        <v>5.5949466628474998E-2</v>
      </c>
    </row>
    <row r="40" spans="1:15" x14ac:dyDescent="0.3">
      <c r="B40" s="64" t="s">
        <v>725</v>
      </c>
      <c r="C40" s="54" t="s">
        <v>715</v>
      </c>
      <c r="D40" s="55">
        <v>0.81988300000000003</v>
      </c>
      <c r="E40" s="55">
        <v>0.84255400000000003</v>
      </c>
      <c r="F40" s="55">
        <v>0.63275900000000007</v>
      </c>
      <c r="G40" s="56">
        <v>0.59663299999999997</v>
      </c>
    </row>
    <row r="41" spans="1:15" x14ac:dyDescent="0.3">
      <c r="B41" s="64" t="s">
        <v>663</v>
      </c>
      <c r="C41" s="54" t="s">
        <v>715</v>
      </c>
      <c r="D41" s="55">
        <v>3.351</v>
      </c>
      <c r="E41" s="55">
        <v>3.25</v>
      </c>
      <c r="F41" s="55">
        <v>3.2839999999999998</v>
      </c>
      <c r="G41" s="56">
        <v>3.1179999999999999</v>
      </c>
    </row>
    <row r="42" spans="1:15" x14ac:dyDescent="0.3">
      <c r="B42" s="64" t="s">
        <v>729</v>
      </c>
      <c r="C42" s="54" t="s">
        <v>715</v>
      </c>
      <c r="D42" s="55">
        <v>0.21809124900000001</v>
      </c>
      <c r="E42" s="55">
        <v>0.22541660999999999</v>
      </c>
      <c r="F42" s="55">
        <v>0.20427600000000001</v>
      </c>
      <c r="G42" s="56">
        <v>0.23195669199999999</v>
      </c>
    </row>
    <row r="43" spans="1:15" x14ac:dyDescent="0.3">
      <c r="B43" s="64" t="s">
        <v>730</v>
      </c>
      <c r="C43" s="54" t="s">
        <v>715</v>
      </c>
      <c r="D43" s="55">
        <v>2.606141</v>
      </c>
      <c r="E43" s="55">
        <v>2.8512569999999999</v>
      </c>
      <c r="F43" s="55">
        <v>2.6327275210000001</v>
      </c>
      <c r="G43" s="56">
        <v>2.54049857</v>
      </c>
    </row>
    <row r="44" spans="1:15" x14ac:dyDescent="0.3">
      <c r="B44" s="64" t="s">
        <v>731</v>
      </c>
      <c r="C44" s="54" t="s">
        <v>715</v>
      </c>
      <c r="D44" s="55">
        <v>6.0050000000000001E-4</v>
      </c>
      <c r="E44" s="55">
        <v>5.0000000000000001E-4</v>
      </c>
      <c r="F44" s="55">
        <v>2.9999999999999997E-4</v>
      </c>
      <c r="G44" s="56">
        <v>8.4000000000000003E-4</v>
      </c>
    </row>
    <row r="45" spans="1:15" x14ac:dyDescent="0.3">
      <c r="B45" s="64" t="s">
        <v>732</v>
      </c>
      <c r="C45" s="54" t="s">
        <v>715</v>
      </c>
      <c r="D45" s="55">
        <v>1.3209E-2</v>
      </c>
      <c r="E45" s="55">
        <v>1.4988E-2</v>
      </c>
      <c r="F45" s="55">
        <v>1.3334E-2</v>
      </c>
      <c r="G45" s="56">
        <v>1.1343000000000001E-2</v>
      </c>
    </row>
    <row r="46" spans="1:15" x14ac:dyDescent="0.3">
      <c r="B46" s="66" t="s">
        <v>733</v>
      </c>
      <c r="C46" s="54" t="s">
        <v>715</v>
      </c>
      <c r="D46" s="84">
        <v>1.5434E-2</v>
      </c>
      <c r="E46" s="84">
        <v>2.5895000000000001E-2</v>
      </c>
      <c r="F46" s="84">
        <v>2.0702999999999999E-2</v>
      </c>
      <c r="G46" s="68">
        <v>2.1160999999999999E-2</v>
      </c>
    </row>
    <row r="47" spans="1:15" x14ac:dyDescent="0.3">
      <c r="B47" s="85" t="s">
        <v>1236</v>
      </c>
      <c r="C47" s="86"/>
    </row>
    <row r="48" spans="1:15" ht="15.5" customHeight="1" x14ac:dyDescent="0.3">
      <c r="B48" s="560" t="s">
        <v>737</v>
      </c>
      <c r="C48" s="113"/>
      <c r="D48" s="113"/>
      <c r="E48" s="88"/>
      <c r="F48" s="89"/>
      <c r="G48" s="88"/>
    </row>
    <row r="49" spans="2:7" ht="28" x14ac:dyDescent="0.3">
      <c r="B49" s="64" t="s">
        <v>722</v>
      </c>
      <c r="C49" s="90" t="s">
        <v>738</v>
      </c>
      <c r="D49" s="91">
        <v>0</v>
      </c>
      <c r="E49" s="91">
        <v>2.0000000000000001E-4</v>
      </c>
      <c r="F49" s="91">
        <v>1E-4</v>
      </c>
      <c r="G49" s="92">
        <v>1E-4</v>
      </c>
    </row>
    <row r="50" spans="2:7" ht="28" x14ac:dyDescent="0.3">
      <c r="B50" s="64" t="s">
        <v>671</v>
      </c>
      <c r="C50" s="90" t="s">
        <v>738</v>
      </c>
      <c r="D50" s="91">
        <v>0</v>
      </c>
      <c r="E50" s="91">
        <v>2.9999999999999997E-4</v>
      </c>
      <c r="F50" s="91">
        <v>2.9999999999999997E-4</v>
      </c>
      <c r="G50" s="92">
        <v>2.9999999999999997E-4</v>
      </c>
    </row>
    <row r="51" spans="2:7" ht="28" x14ac:dyDescent="0.3">
      <c r="B51" s="64" t="s">
        <v>723</v>
      </c>
      <c r="C51" s="90" t="s">
        <v>738</v>
      </c>
      <c r="D51" s="91">
        <v>0</v>
      </c>
      <c r="E51" s="91">
        <v>2.3E-6</v>
      </c>
      <c r="F51" s="91">
        <v>1.3E-6</v>
      </c>
      <c r="G51" s="92">
        <v>1.3E-6</v>
      </c>
    </row>
    <row r="52" spans="2:7" ht="28" x14ac:dyDescent="0.3">
      <c r="B52" s="64" t="s">
        <v>724</v>
      </c>
      <c r="C52" s="90" t="s">
        <v>738</v>
      </c>
      <c r="D52" s="91">
        <v>0</v>
      </c>
      <c r="E52" s="91">
        <v>6.9000000000000006E-2</v>
      </c>
      <c r="F52" s="91">
        <v>5.3699999999999998E-2</v>
      </c>
      <c r="G52" s="92">
        <v>6.7000000000000004E-2</v>
      </c>
    </row>
    <row r="53" spans="2:7" ht="28" x14ac:dyDescent="0.3">
      <c r="B53" s="64" t="s">
        <v>725</v>
      </c>
      <c r="C53" s="90" t="s">
        <v>738</v>
      </c>
      <c r="D53" s="91">
        <v>0</v>
      </c>
      <c r="E53" s="91">
        <v>5.0000000000000004E-6</v>
      </c>
      <c r="F53" s="91">
        <v>3.9999999999999998E-6</v>
      </c>
      <c r="G53" s="92">
        <v>6.0000000000000002E-6</v>
      </c>
    </row>
    <row r="54" spans="2:7" ht="28" x14ac:dyDescent="0.3">
      <c r="B54" s="64" t="s">
        <v>739</v>
      </c>
      <c r="C54" s="90" t="s">
        <v>740</v>
      </c>
      <c r="D54" s="91">
        <v>0</v>
      </c>
      <c r="E54" s="91">
        <v>0.75129999999999997</v>
      </c>
      <c r="F54" s="91">
        <v>0.74350000000000005</v>
      </c>
      <c r="G54" s="92">
        <v>0.75049999999999994</v>
      </c>
    </row>
    <row r="55" spans="2:7" x14ac:dyDescent="0.3">
      <c r="B55" s="64" t="s">
        <v>741</v>
      </c>
      <c r="C55" s="90" t="s">
        <v>742</v>
      </c>
      <c r="D55" s="91">
        <v>0</v>
      </c>
      <c r="E55" s="91">
        <v>0.32400000000000001</v>
      </c>
      <c r="F55" s="91">
        <v>0.34429999999999999</v>
      </c>
      <c r="G55" s="92">
        <v>0.31630000000000003</v>
      </c>
    </row>
    <row r="56" spans="2:7" x14ac:dyDescent="0.3">
      <c r="B56" s="64" t="s">
        <v>743</v>
      </c>
      <c r="C56" s="90" t="s">
        <v>742</v>
      </c>
      <c r="D56" s="91">
        <v>0</v>
      </c>
      <c r="E56" s="91">
        <v>5.3895999999999997</v>
      </c>
      <c r="F56" s="91">
        <v>5.0361000000000002</v>
      </c>
      <c r="G56" s="92">
        <v>4.7447999999999997</v>
      </c>
    </row>
    <row r="57" spans="2:7" ht="28" x14ac:dyDescent="0.3">
      <c r="B57" s="64" t="s">
        <v>732</v>
      </c>
      <c r="C57" s="90" t="s">
        <v>744</v>
      </c>
      <c r="D57" s="91">
        <v>0</v>
      </c>
      <c r="E57" s="91">
        <v>0.17369999999999999</v>
      </c>
      <c r="F57" s="91">
        <v>3.3500000000000002E-2</v>
      </c>
      <c r="G57" s="92">
        <v>3.5499999999999997E-2</v>
      </c>
    </row>
    <row r="58" spans="2:7" ht="28" x14ac:dyDescent="0.3">
      <c r="B58" s="64" t="s">
        <v>745</v>
      </c>
      <c r="C58" s="90" t="s">
        <v>744</v>
      </c>
      <c r="D58" s="91">
        <v>0</v>
      </c>
      <c r="E58" s="91">
        <v>3.8E-6</v>
      </c>
      <c r="F58" s="91">
        <v>3.8E-6</v>
      </c>
      <c r="G58" s="92">
        <v>5.4700000000000001E-5</v>
      </c>
    </row>
    <row r="59" spans="2:7" ht="15.5" customHeight="1" x14ac:dyDescent="0.3">
      <c r="B59" s="561" t="s">
        <v>1237</v>
      </c>
      <c r="C59" s="561"/>
      <c r="D59" s="561"/>
      <c r="E59" s="93"/>
      <c r="F59" s="93"/>
      <c r="G59" s="93"/>
    </row>
    <row r="60" spans="2:7" ht="28" x14ac:dyDescent="0.3">
      <c r="B60" s="64" t="s">
        <v>722</v>
      </c>
      <c r="C60" s="90" t="s">
        <v>738</v>
      </c>
      <c r="D60" s="91">
        <v>1E-4</v>
      </c>
      <c r="E60" s="91">
        <v>1E-4</v>
      </c>
      <c r="F60" s="91">
        <v>1E-4</v>
      </c>
      <c r="G60" s="92">
        <v>1E-4</v>
      </c>
    </row>
    <row r="61" spans="2:7" ht="28" x14ac:dyDescent="0.3">
      <c r="B61" s="64" t="s">
        <v>671</v>
      </c>
      <c r="C61" s="90" t="s">
        <v>738</v>
      </c>
      <c r="D61" s="91">
        <v>1E-4</v>
      </c>
      <c r="E61" s="91">
        <v>1E-4</v>
      </c>
      <c r="F61" s="91">
        <v>1E-4</v>
      </c>
      <c r="G61" s="92">
        <v>1E-4</v>
      </c>
    </row>
    <row r="62" spans="2:7" ht="28" x14ac:dyDescent="0.3">
      <c r="B62" s="64" t="s">
        <v>723</v>
      </c>
      <c r="C62" s="90" t="s">
        <v>738</v>
      </c>
      <c r="D62" s="91">
        <v>3.0000000000000001E-6</v>
      </c>
      <c r="E62" s="91">
        <v>3.0000000000000001E-6</v>
      </c>
      <c r="F62" s="91">
        <v>3.0000000000000001E-6</v>
      </c>
      <c r="G62" s="92">
        <v>3.0000000000000001E-6</v>
      </c>
    </row>
    <row r="63" spans="2:7" ht="28" x14ac:dyDescent="0.3">
      <c r="B63" s="64" t="s">
        <v>724</v>
      </c>
      <c r="C63" s="90" t="s">
        <v>738</v>
      </c>
      <c r="D63" s="91">
        <v>1E-3</v>
      </c>
      <c r="E63" s="91">
        <v>8.9999999999999998E-4</v>
      </c>
      <c r="F63" s="91">
        <v>5.9999999999999995E-4</v>
      </c>
      <c r="G63" s="92">
        <v>5.9999999999999995E-4</v>
      </c>
    </row>
    <row r="64" spans="2:7" ht="28" x14ac:dyDescent="0.3">
      <c r="B64" s="64" t="s">
        <v>725</v>
      </c>
      <c r="C64" s="90" t="s">
        <v>738</v>
      </c>
      <c r="D64" s="91">
        <v>4.0000000000000003E-5</v>
      </c>
      <c r="E64" s="91">
        <v>4.0000000000000003E-5</v>
      </c>
      <c r="F64" s="91">
        <v>3.0000000000000001E-5</v>
      </c>
      <c r="G64" s="92">
        <v>3.0000000000000001E-5</v>
      </c>
    </row>
    <row r="65" spans="1:13" x14ac:dyDescent="0.3">
      <c r="B65" s="64" t="s">
        <v>743</v>
      </c>
      <c r="C65" s="90" t="s">
        <v>742</v>
      </c>
      <c r="D65" s="91">
        <v>7.8091999999999997</v>
      </c>
      <c r="E65" s="91">
        <v>7.6818</v>
      </c>
      <c r="F65" s="91">
        <v>7.3937999999999997</v>
      </c>
      <c r="G65" s="92">
        <v>6.5885999999999996</v>
      </c>
    </row>
    <row r="66" spans="1:13" ht="28" x14ac:dyDescent="0.3">
      <c r="B66" s="64" t="s">
        <v>732</v>
      </c>
      <c r="C66" s="90" t="s">
        <v>744</v>
      </c>
      <c r="D66" s="91">
        <v>2.9999999999999997E-4</v>
      </c>
      <c r="E66" s="91">
        <v>2.9999999999999997E-4</v>
      </c>
      <c r="F66" s="91">
        <v>2.9999999999999997E-4</v>
      </c>
      <c r="G66" s="92">
        <v>2.9999999999999997E-4</v>
      </c>
    </row>
    <row r="67" spans="1:13" ht="28" x14ac:dyDescent="0.3">
      <c r="B67" s="64" t="s">
        <v>745</v>
      </c>
      <c r="C67" s="90" t="s">
        <v>744</v>
      </c>
      <c r="D67" s="91">
        <v>5.0000000000000001E-4</v>
      </c>
      <c r="E67" s="91">
        <v>5.0000000000000001E-4</v>
      </c>
      <c r="F67" s="91">
        <v>4.0000000000000002E-4</v>
      </c>
      <c r="G67" s="92">
        <v>4.0000000000000002E-4</v>
      </c>
    </row>
    <row r="68" spans="1:13" s="94" customFormat="1" ht="15.5" x14ac:dyDescent="0.3">
      <c r="A68" s="25"/>
      <c r="B68" s="561" t="s">
        <v>746</v>
      </c>
      <c r="C68" s="561"/>
      <c r="D68" s="561"/>
      <c r="E68" s="88"/>
      <c r="F68" s="88"/>
      <c r="G68" s="88"/>
    </row>
    <row r="69" spans="1:13" x14ac:dyDescent="0.3">
      <c r="B69" s="64" t="s">
        <v>747</v>
      </c>
      <c r="C69" s="95" t="s">
        <v>748</v>
      </c>
      <c r="D69" s="96">
        <v>56.29</v>
      </c>
      <c r="E69" s="96">
        <v>61.59</v>
      </c>
      <c r="F69" s="96">
        <v>50.58</v>
      </c>
      <c r="G69" s="97">
        <v>52.29</v>
      </c>
    </row>
    <row r="70" spans="1:13" x14ac:dyDescent="0.3">
      <c r="A70" s="98"/>
      <c r="B70" s="99" t="s">
        <v>749</v>
      </c>
      <c r="C70" s="54" t="s">
        <v>748</v>
      </c>
      <c r="D70" s="96">
        <v>10.57</v>
      </c>
      <c r="E70" s="96">
        <v>10.65</v>
      </c>
      <c r="F70" s="96">
        <v>10.130000000000001</v>
      </c>
      <c r="G70" s="97">
        <v>10</v>
      </c>
    </row>
    <row r="71" spans="1:13" x14ac:dyDescent="0.3">
      <c r="B71" s="64" t="s">
        <v>750</v>
      </c>
      <c r="C71" s="90" t="s">
        <v>751</v>
      </c>
      <c r="D71" s="100">
        <v>8556009</v>
      </c>
      <c r="E71" s="100">
        <v>11709658</v>
      </c>
      <c r="F71" s="100">
        <v>14815147</v>
      </c>
      <c r="G71" s="101">
        <v>15434005</v>
      </c>
    </row>
    <row r="72" spans="1:13" ht="28" x14ac:dyDescent="0.3">
      <c r="B72" s="64" t="s">
        <v>752</v>
      </c>
      <c r="C72" s="90" t="s">
        <v>753</v>
      </c>
      <c r="D72" s="102">
        <v>6.579E-6</v>
      </c>
      <c r="E72" s="102">
        <v>5.2599999999999996E-6</v>
      </c>
      <c r="F72" s="102">
        <v>3.4139999999999998E-6</v>
      </c>
      <c r="G72" s="103">
        <v>3.388E-6</v>
      </c>
      <c r="J72" s="104"/>
      <c r="K72" s="104"/>
      <c r="L72" s="104"/>
      <c r="M72" s="104"/>
    </row>
    <row r="73" spans="1:13" s="80" customFormat="1" ht="28" x14ac:dyDescent="0.3">
      <c r="A73" s="25"/>
      <c r="B73" s="66" t="s">
        <v>754</v>
      </c>
      <c r="C73" s="105" t="s">
        <v>753</v>
      </c>
      <c r="D73" s="106">
        <v>1.235E-6</v>
      </c>
      <c r="E73" s="106">
        <v>9.09E-7</v>
      </c>
      <c r="F73" s="106">
        <v>6.8400000000000004E-7</v>
      </c>
      <c r="G73" s="107">
        <v>6.4799999999999998E-7</v>
      </c>
      <c r="J73" s="37"/>
      <c r="K73" s="37"/>
      <c r="L73" s="37"/>
      <c r="M73" s="37"/>
    </row>
    <row r="74" spans="1:13" s="80" customFormat="1" ht="15.5" x14ac:dyDescent="0.35">
      <c r="A74" s="108"/>
      <c r="B74" s="109"/>
      <c r="C74" s="110"/>
      <c r="D74" s="111"/>
      <c r="E74" s="111"/>
      <c r="F74" s="111"/>
      <c r="G74" s="111"/>
      <c r="J74" s="37"/>
      <c r="K74" s="37"/>
      <c r="L74" s="37"/>
      <c r="M74" s="37"/>
    </row>
    <row r="75" spans="1:13" s="80" customFormat="1" ht="15.5" x14ac:dyDescent="0.3">
      <c r="A75" s="25"/>
      <c r="B75" s="112" t="s">
        <v>2</v>
      </c>
      <c r="C75" s="35" t="s">
        <v>714</v>
      </c>
      <c r="D75" s="35">
        <v>2020</v>
      </c>
      <c r="E75" s="36">
        <v>2021</v>
      </c>
      <c r="F75" s="35">
        <v>2022</v>
      </c>
      <c r="G75" s="36">
        <v>2023</v>
      </c>
      <c r="J75" s="94"/>
      <c r="K75" s="94"/>
      <c r="L75" s="94"/>
      <c r="M75" s="94"/>
    </row>
    <row r="76" spans="1:13" s="80" customFormat="1" ht="31" x14ac:dyDescent="0.3">
      <c r="A76" s="108"/>
      <c r="B76" s="113" t="s">
        <v>755</v>
      </c>
      <c r="C76" s="74" t="s">
        <v>756</v>
      </c>
      <c r="D76" s="114">
        <v>97.8</v>
      </c>
      <c r="E76" s="114">
        <v>136</v>
      </c>
      <c r="F76" s="114">
        <v>183.5</v>
      </c>
      <c r="G76" s="115">
        <v>157.69999999999999</v>
      </c>
    </row>
    <row r="77" spans="1:13" x14ac:dyDescent="0.3">
      <c r="A77" s="108"/>
      <c r="B77" s="53" t="s">
        <v>757</v>
      </c>
      <c r="C77" s="54" t="s">
        <v>756</v>
      </c>
      <c r="D77" s="116">
        <v>97.8</v>
      </c>
      <c r="E77" s="116">
        <v>129.1</v>
      </c>
      <c r="F77" s="116">
        <v>143.1</v>
      </c>
      <c r="G77" s="117">
        <v>100.4</v>
      </c>
    </row>
    <row r="78" spans="1:13" x14ac:dyDescent="0.3">
      <c r="A78" s="108"/>
      <c r="B78" s="118" t="s">
        <v>758</v>
      </c>
      <c r="C78" s="119" t="s">
        <v>756</v>
      </c>
      <c r="D78" s="120">
        <v>0</v>
      </c>
      <c r="E78" s="120">
        <v>7</v>
      </c>
      <c r="F78" s="120">
        <v>40.4</v>
      </c>
      <c r="G78" s="121">
        <v>57.3</v>
      </c>
    </row>
    <row r="79" spans="1:13" ht="15.5" x14ac:dyDescent="0.35">
      <c r="B79" s="122"/>
      <c r="C79" s="123"/>
      <c r="D79" s="124"/>
      <c r="E79" s="124"/>
      <c r="F79" s="124"/>
      <c r="G79" s="124"/>
    </row>
    <row r="80" spans="1:13" s="38" customFormat="1" ht="15.5" x14ac:dyDescent="0.3">
      <c r="A80" s="108"/>
      <c r="B80" s="34" t="s">
        <v>3</v>
      </c>
      <c r="C80" s="36" t="s">
        <v>714</v>
      </c>
      <c r="D80" s="35">
        <v>2020</v>
      </c>
      <c r="E80" s="36">
        <v>2021</v>
      </c>
      <c r="F80" s="35">
        <v>2022</v>
      </c>
      <c r="G80" s="36">
        <v>2023</v>
      </c>
    </row>
    <row r="81" spans="1:8" s="38" customFormat="1" ht="15.5" x14ac:dyDescent="0.35">
      <c r="A81" s="25"/>
      <c r="B81" s="73" t="s">
        <v>759</v>
      </c>
      <c r="C81" s="60" t="s">
        <v>760</v>
      </c>
      <c r="D81" s="125">
        <v>466243.31999999995</v>
      </c>
      <c r="E81" s="125">
        <v>497618.43</v>
      </c>
      <c r="F81" s="125">
        <v>503765.95000000007</v>
      </c>
      <c r="G81" s="126">
        <v>499859.09</v>
      </c>
    </row>
    <row r="82" spans="1:8" x14ac:dyDescent="0.3">
      <c r="B82" s="127" t="s">
        <v>761</v>
      </c>
      <c r="C82" s="128" t="s">
        <v>760</v>
      </c>
      <c r="D82" s="129">
        <v>94792.92</v>
      </c>
      <c r="E82" s="129">
        <v>104193.01</v>
      </c>
      <c r="F82" s="129">
        <v>105079.08</v>
      </c>
      <c r="G82" s="130">
        <v>102013.57</v>
      </c>
    </row>
    <row r="83" spans="1:8" x14ac:dyDescent="0.3">
      <c r="B83" s="127" t="s">
        <v>762</v>
      </c>
      <c r="C83" s="128" t="s">
        <v>760</v>
      </c>
      <c r="D83" s="129">
        <v>220940.4</v>
      </c>
      <c r="E83" s="129">
        <v>236406.63</v>
      </c>
      <c r="F83" s="129">
        <v>235599.6</v>
      </c>
      <c r="G83" s="130">
        <v>233952.05</v>
      </c>
    </row>
    <row r="84" spans="1:8" x14ac:dyDescent="0.3">
      <c r="A84" s="38"/>
      <c r="B84" s="127" t="s">
        <v>763</v>
      </c>
      <c r="C84" s="128" t="s">
        <v>760</v>
      </c>
      <c r="D84" s="129">
        <v>1270.6300000000001</v>
      </c>
      <c r="E84" s="129">
        <v>391.75</v>
      </c>
      <c r="F84" s="129">
        <v>903.78</v>
      </c>
      <c r="G84" s="130">
        <v>658.84</v>
      </c>
    </row>
    <row r="85" spans="1:8" x14ac:dyDescent="0.3">
      <c r="A85" s="38"/>
      <c r="B85" s="127" t="s">
        <v>764</v>
      </c>
      <c r="C85" s="128" t="s">
        <v>760</v>
      </c>
      <c r="D85" s="129">
        <v>26566.240000000002</v>
      </c>
      <c r="E85" s="129">
        <v>29237.48</v>
      </c>
      <c r="F85" s="129">
        <v>30338.14</v>
      </c>
      <c r="G85" s="130">
        <v>40844.25</v>
      </c>
    </row>
    <row r="86" spans="1:8" x14ac:dyDescent="0.3">
      <c r="B86" s="127" t="s">
        <v>765</v>
      </c>
      <c r="C86" s="128" t="s">
        <v>760</v>
      </c>
      <c r="D86" s="129">
        <v>49614.66</v>
      </c>
      <c r="E86" s="129">
        <v>54879.51</v>
      </c>
      <c r="F86" s="129">
        <v>51235.32</v>
      </c>
      <c r="G86" s="130">
        <v>53049.61</v>
      </c>
    </row>
    <row r="87" spans="1:8" x14ac:dyDescent="0.3">
      <c r="B87" s="131" t="s">
        <v>766</v>
      </c>
      <c r="C87" s="132" t="s">
        <v>760</v>
      </c>
      <c r="D87" s="133">
        <v>73058.47</v>
      </c>
      <c r="E87" s="133">
        <v>72510.05</v>
      </c>
      <c r="F87" s="133">
        <v>80610.03</v>
      </c>
      <c r="G87" s="134">
        <v>69340.77</v>
      </c>
    </row>
    <row r="89" spans="1:8" x14ac:dyDescent="0.3">
      <c r="E89" s="135"/>
      <c r="F89" s="135"/>
      <c r="G89" s="135"/>
      <c r="H89" s="135"/>
    </row>
    <row r="91" spans="1:8" ht="20.5" customHeight="1" x14ac:dyDescent="0.3"/>
    <row r="92" spans="1:8" ht="20.5" customHeight="1" x14ac:dyDescent="0.3"/>
    <row r="93" spans="1:8" ht="20.5" customHeight="1" x14ac:dyDescent="0.3"/>
    <row r="94" spans="1:8" ht="20.5" customHeight="1" x14ac:dyDescent="0.3"/>
    <row r="95" spans="1:8" ht="20.5" customHeight="1" x14ac:dyDescent="0.3"/>
    <row r="96" spans="1:8" ht="20.5" customHeight="1" x14ac:dyDescent="0.3"/>
    <row r="97" ht="20.5" customHeight="1" x14ac:dyDescent="0.3"/>
    <row r="98" ht="20.5" customHeight="1" x14ac:dyDescent="0.3"/>
    <row r="99" ht="20.5" customHeight="1" x14ac:dyDescent="0.3"/>
    <row r="100" ht="20.5" customHeight="1" x14ac:dyDescent="0.3"/>
    <row r="101" ht="20.5" customHeight="1" x14ac:dyDescent="0.3"/>
    <row r="102" ht="20.5" customHeight="1" x14ac:dyDescent="0.3"/>
    <row r="103" ht="20.5" customHeight="1" x14ac:dyDescent="0.3"/>
    <row r="104" ht="20.5" customHeight="1" x14ac:dyDescent="0.3"/>
    <row r="105" ht="20.5" customHeight="1" x14ac:dyDescent="0.3"/>
    <row r="106" ht="20.5" customHeight="1" x14ac:dyDescent="0.3"/>
    <row r="107" ht="20.5" customHeight="1" x14ac:dyDescent="0.3"/>
    <row r="108" ht="20.5" customHeight="1" x14ac:dyDescent="0.3"/>
    <row r="109" ht="20.5" customHeight="1" x14ac:dyDescent="0.3"/>
    <row r="110" ht="20.5" customHeight="1" x14ac:dyDescent="0.3"/>
    <row r="111" ht="20.5" customHeight="1" x14ac:dyDescent="0.3"/>
    <row r="112" ht="20.5" customHeight="1" x14ac:dyDescent="0.3"/>
    <row r="113" ht="20.5" customHeight="1" x14ac:dyDescent="0.3"/>
    <row r="114" ht="20.5" customHeight="1" x14ac:dyDescent="0.3"/>
    <row r="115" ht="20.5" customHeight="1" x14ac:dyDescent="0.3"/>
    <row r="116" ht="20.5" customHeight="1" x14ac:dyDescent="0.3"/>
    <row r="117" ht="20.5" customHeight="1" x14ac:dyDescent="0.3"/>
    <row r="118" ht="20.5" customHeight="1" x14ac:dyDescent="0.3"/>
    <row r="119" ht="20.5" customHeight="1" x14ac:dyDescent="0.3"/>
    <row r="120" ht="20.5" customHeight="1" x14ac:dyDescent="0.3"/>
    <row r="121" ht="20.5" customHeight="1" x14ac:dyDescent="0.3"/>
    <row r="122" ht="20.5" customHeight="1" x14ac:dyDescent="0.3"/>
    <row r="123" ht="20.5" customHeight="1" x14ac:dyDescent="0.3"/>
    <row r="124" ht="20.5" customHeight="1" x14ac:dyDescent="0.3"/>
    <row r="125" ht="20.5" customHeight="1" x14ac:dyDescent="0.3"/>
    <row r="126" ht="20.5" customHeight="1" x14ac:dyDescent="0.3"/>
    <row r="127" ht="20.5" customHeight="1" x14ac:dyDescent="0.3"/>
    <row r="128" ht="20.5" customHeight="1" x14ac:dyDescent="0.3"/>
    <row r="129" ht="20.5" customHeight="1" x14ac:dyDescent="0.3"/>
    <row r="130" ht="20.5" customHeight="1" x14ac:dyDescent="0.3"/>
    <row r="131" ht="20.5" customHeight="1" x14ac:dyDescent="0.3"/>
    <row r="132" ht="20.5" customHeight="1" x14ac:dyDescent="0.3"/>
    <row r="133" ht="20.5" customHeight="1" x14ac:dyDescent="0.3"/>
    <row r="134" ht="20.5" customHeight="1" x14ac:dyDescent="0.3"/>
    <row r="135" ht="20.5" customHeight="1" x14ac:dyDescent="0.3"/>
    <row r="136" ht="20.5" customHeight="1" x14ac:dyDescent="0.3"/>
    <row r="137" ht="20.5" customHeight="1" x14ac:dyDescent="0.3"/>
    <row r="138" ht="20.5" customHeight="1" x14ac:dyDescent="0.3"/>
    <row r="139" ht="20.5" customHeight="1" x14ac:dyDescent="0.3"/>
    <row r="140" ht="20.5" customHeight="1" x14ac:dyDescent="0.3"/>
    <row r="141" ht="20.5" customHeight="1" x14ac:dyDescent="0.3"/>
    <row r="142" ht="20.5" customHeight="1" x14ac:dyDescent="0.3"/>
    <row r="143" ht="20.5" customHeight="1" x14ac:dyDescent="0.3"/>
    <row r="144" ht="20.5" customHeight="1" x14ac:dyDescent="0.3"/>
    <row r="145" ht="20.5" customHeight="1" x14ac:dyDescent="0.3"/>
    <row r="146" ht="20.5" customHeight="1" x14ac:dyDescent="0.3"/>
    <row r="147" ht="20.5" customHeight="1" x14ac:dyDescent="0.3"/>
    <row r="148" ht="20.5" customHeight="1" x14ac:dyDescent="0.3"/>
    <row r="149" ht="20.5" customHeight="1" x14ac:dyDescent="0.3"/>
    <row r="150" ht="20.5" customHeight="1" x14ac:dyDescent="0.3"/>
    <row r="151" ht="20.5" customHeight="1" x14ac:dyDescent="0.3"/>
    <row r="152" ht="20.5" customHeight="1" x14ac:dyDescent="0.3"/>
    <row r="153" ht="20.5" customHeight="1" x14ac:dyDescent="0.3"/>
    <row r="154" ht="20.5" customHeight="1" x14ac:dyDescent="0.3"/>
    <row r="155" ht="20.5" customHeight="1" x14ac:dyDescent="0.3"/>
    <row r="156" ht="20.5" customHeight="1" x14ac:dyDescent="0.3"/>
    <row r="157" ht="20.5" customHeight="1" x14ac:dyDescent="0.3"/>
    <row r="158" ht="20.5" customHeight="1" x14ac:dyDescent="0.3"/>
    <row r="159" ht="20.5" customHeight="1" x14ac:dyDescent="0.3"/>
    <row r="160" ht="20.5" customHeight="1" x14ac:dyDescent="0.3"/>
    <row r="161" ht="20.5" customHeight="1" x14ac:dyDescent="0.3"/>
    <row r="162" ht="20.5" customHeight="1" x14ac:dyDescent="0.3"/>
    <row r="163" ht="20.5" customHeight="1" x14ac:dyDescent="0.3"/>
    <row r="164" ht="20.5" customHeight="1" x14ac:dyDescent="0.3"/>
    <row r="165" ht="20.5" customHeight="1" x14ac:dyDescent="0.3"/>
    <row r="166" ht="20.5" customHeight="1" x14ac:dyDescent="0.3"/>
    <row r="167" ht="20.5" customHeight="1" x14ac:dyDescent="0.3"/>
    <row r="168" ht="20.5" customHeight="1" x14ac:dyDescent="0.3"/>
    <row r="169" ht="20.5" customHeight="1" x14ac:dyDescent="0.3"/>
    <row r="170" ht="20.5" customHeight="1" x14ac:dyDescent="0.3"/>
    <row r="171" ht="20.5" customHeight="1" x14ac:dyDescent="0.3"/>
    <row r="172" ht="20.5" customHeight="1" x14ac:dyDescent="0.3"/>
    <row r="173" ht="20.5" customHeight="1" x14ac:dyDescent="0.3"/>
    <row r="174" ht="20.5" customHeight="1" x14ac:dyDescent="0.3"/>
    <row r="175" ht="20.5" customHeight="1" x14ac:dyDescent="0.3"/>
    <row r="176" ht="20.5" customHeight="1" x14ac:dyDescent="0.3"/>
    <row r="177" ht="20.5" customHeight="1" x14ac:dyDescent="0.3"/>
    <row r="178" ht="20.5" customHeight="1" x14ac:dyDescent="0.3"/>
    <row r="179" ht="20.5" customHeight="1" x14ac:dyDescent="0.3"/>
    <row r="180" ht="20.5" customHeight="1" x14ac:dyDescent="0.3"/>
    <row r="181" ht="20.5" customHeight="1" x14ac:dyDescent="0.3"/>
    <row r="182" ht="20.5" customHeight="1" x14ac:dyDescent="0.3"/>
    <row r="183" ht="20.5" customHeight="1" x14ac:dyDescent="0.3"/>
    <row r="184" ht="20.5" customHeight="1" x14ac:dyDescent="0.3"/>
    <row r="185" ht="20.5" customHeight="1" x14ac:dyDescent="0.3"/>
    <row r="186" ht="20.5" customHeight="1" x14ac:dyDescent="0.3"/>
    <row r="187" ht="20.5" customHeight="1" x14ac:dyDescent="0.3"/>
    <row r="188" ht="20.5" customHeight="1" x14ac:dyDescent="0.3"/>
    <row r="189" ht="20.5" customHeight="1" x14ac:dyDescent="0.3"/>
    <row r="190" ht="20.5" customHeight="1" x14ac:dyDescent="0.3"/>
    <row r="191" ht="20.5" customHeight="1" x14ac:dyDescent="0.3"/>
    <row r="192" ht="20.5" customHeight="1" x14ac:dyDescent="0.3"/>
    <row r="193" ht="20.5" customHeight="1" x14ac:dyDescent="0.3"/>
    <row r="194" ht="20.5" customHeight="1" x14ac:dyDescent="0.3"/>
    <row r="195" ht="20.5" customHeight="1" x14ac:dyDescent="0.3"/>
    <row r="196" ht="20.5" customHeight="1" x14ac:dyDescent="0.3"/>
    <row r="197" ht="20.5" customHeight="1" x14ac:dyDescent="0.3"/>
    <row r="198" ht="20.5" customHeight="1" x14ac:dyDescent="0.3"/>
    <row r="199" ht="20.5" customHeight="1" x14ac:dyDescent="0.3"/>
    <row r="200" ht="20.5" customHeight="1" x14ac:dyDescent="0.3"/>
    <row r="201" ht="20.5" customHeight="1" x14ac:dyDescent="0.3"/>
    <row r="202" ht="20.5" customHeight="1" x14ac:dyDescent="0.3"/>
    <row r="203" ht="20.5" customHeight="1" x14ac:dyDescent="0.3"/>
    <row r="204" ht="20.5" customHeight="1" x14ac:dyDescent="0.3"/>
    <row r="205" ht="20.5" customHeight="1" x14ac:dyDescent="0.3"/>
    <row r="206" ht="20.5" customHeight="1" x14ac:dyDescent="0.3"/>
    <row r="207" ht="20.5" customHeight="1" x14ac:dyDescent="0.3"/>
    <row r="208" ht="20.5" customHeight="1" x14ac:dyDescent="0.3"/>
    <row r="209" ht="20.5" customHeight="1" x14ac:dyDescent="0.3"/>
    <row r="210" ht="20.5" customHeight="1" x14ac:dyDescent="0.3"/>
    <row r="211" ht="20.5" customHeight="1" x14ac:dyDescent="0.3"/>
    <row r="212" ht="20.5" customHeight="1" x14ac:dyDescent="0.3"/>
    <row r="213" ht="20.5" customHeight="1" x14ac:dyDescent="0.3"/>
    <row r="214" ht="20.5" customHeight="1" x14ac:dyDescent="0.3"/>
    <row r="215" ht="20.5" customHeight="1" x14ac:dyDescent="0.3"/>
    <row r="216" ht="20.5" customHeight="1" x14ac:dyDescent="0.3"/>
    <row r="217" ht="20.5" customHeight="1" x14ac:dyDescent="0.3"/>
    <row r="218" ht="20.5" customHeight="1" x14ac:dyDescent="0.3"/>
    <row r="219" ht="20.5" customHeight="1" x14ac:dyDescent="0.3"/>
    <row r="220" ht="20.5" customHeight="1" x14ac:dyDescent="0.3"/>
    <row r="221" ht="20.5" customHeight="1" x14ac:dyDescent="0.3"/>
    <row r="222" ht="20.5" customHeight="1" x14ac:dyDescent="0.3"/>
    <row r="223" ht="20.5" customHeight="1" x14ac:dyDescent="0.3"/>
    <row r="224" ht="20.5" customHeight="1" x14ac:dyDescent="0.3"/>
    <row r="225" ht="20.5" customHeight="1" x14ac:dyDescent="0.3"/>
    <row r="226" ht="20.5" customHeight="1" x14ac:dyDescent="0.3"/>
  </sheetData>
  <sheetProtection algorithmName="SHA-512" hashValue="hqfxyYKIvY3mDasq6pUoB1cqiQZSrFnJpTfCASMuFenJPw4LGmWS6LlVkaljgNGzSQbrnffSQyyBYlCOqyoQhQ==" saltValue="cgpcjGoemQaTcslv75Ax2g==" spinCount="100000" sheet="1" objects="1" scenarios="1"/>
  <mergeCells count="1">
    <mergeCell ref="B5:G5"/>
  </mergeCells>
  <hyperlinks>
    <hyperlink ref="B3" location="Content!A1" display="Content!A1" xr:uid="{69A94219-54EC-4CFB-81AD-37E028A7AA7A}"/>
  </hyperlinks>
  <pageMargins left="0.7" right="0.7" top="0.75" bottom="0.75" header="0.3" footer="0.3"/>
  <pageSetup paperSize="9" scale="7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20D56-3827-4CFF-820D-923BA2395097}">
  <sheetPr codeName="Sheet8"/>
  <dimension ref="A1:I68"/>
  <sheetViews>
    <sheetView showGridLines="0" zoomScale="75" zoomScaleNormal="75" workbookViewId="0">
      <selection activeCell="B3" sqref="B3:G3"/>
    </sheetView>
  </sheetViews>
  <sheetFormatPr defaultColWidth="8.7265625" defaultRowHeight="13" x14ac:dyDescent="0.3"/>
  <cols>
    <col min="1" max="1" width="5.90625" style="136" customWidth="1"/>
    <col min="2" max="2" width="75.6328125" style="140" customWidth="1"/>
    <col min="3" max="7" width="25.6328125" style="195" customWidth="1"/>
    <col min="8" max="8" width="12" style="140" bestFit="1" customWidth="1"/>
    <col min="9" max="16384" width="8.7265625" style="140"/>
  </cols>
  <sheetData>
    <row r="1" spans="1:8" s="136" customFormat="1" ht="71" customHeight="1" x14ac:dyDescent="0.3">
      <c r="A1" s="136">
        <v>1</v>
      </c>
      <c r="B1" s="136">
        <v>2</v>
      </c>
      <c r="C1" s="136">
        <v>3</v>
      </c>
      <c r="D1" s="136">
        <v>4</v>
      </c>
      <c r="E1" s="136">
        <v>5</v>
      </c>
      <c r="F1" s="136">
        <v>6</v>
      </c>
      <c r="G1" s="136">
        <v>7</v>
      </c>
    </row>
    <row r="2" spans="1:8" ht="22" customHeight="1" x14ac:dyDescent="0.3">
      <c r="A2" s="137" t="s">
        <v>4</v>
      </c>
      <c r="B2" s="138" t="s">
        <v>701</v>
      </c>
      <c r="C2" s="139"/>
      <c r="D2" s="139"/>
      <c r="E2" s="139"/>
      <c r="F2" s="139"/>
      <c r="G2" s="139"/>
    </row>
    <row r="3" spans="1:8" ht="51.5" customHeight="1" x14ac:dyDescent="0.3">
      <c r="A3" s="137" t="s">
        <v>5</v>
      </c>
      <c r="B3" s="594" t="s">
        <v>171</v>
      </c>
      <c r="C3" s="594"/>
      <c r="D3" s="594"/>
      <c r="E3" s="594"/>
      <c r="F3" s="594"/>
      <c r="G3" s="594"/>
    </row>
    <row r="5" spans="1:8" ht="15.5" x14ac:dyDescent="0.3">
      <c r="A5" s="137" t="s">
        <v>6</v>
      </c>
      <c r="B5" s="34" t="s">
        <v>24</v>
      </c>
      <c r="C5" s="35" t="s">
        <v>714</v>
      </c>
      <c r="D5" s="36">
        <v>2020</v>
      </c>
      <c r="E5" s="36">
        <v>2021</v>
      </c>
      <c r="F5" s="36">
        <v>2022</v>
      </c>
      <c r="G5" s="36">
        <v>2023</v>
      </c>
    </row>
    <row r="6" spans="1:8" ht="15.5" x14ac:dyDescent="0.3">
      <c r="A6" s="137" t="s">
        <v>7</v>
      </c>
      <c r="B6" s="141" t="s">
        <v>767</v>
      </c>
      <c r="C6" s="142" t="s">
        <v>768</v>
      </c>
      <c r="D6" s="143">
        <v>68870725.439999998</v>
      </c>
      <c r="E6" s="143">
        <v>64077562.390000001</v>
      </c>
      <c r="F6" s="143">
        <v>63762225.979999997</v>
      </c>
      <c r="G6" s="144">
        <v>63923742.060000002</v>
      </c>
    </row>
    <row r="7" spans="1:8" ht="15.5" x14ac:dyDescent="0.3">
      <c r="A7" s="137" t="s">
        <v>8</v>
      </c>
      <c r="B7" s="145" t="s">
        <v>769</v>
      </c>
      <c r="C7" s="146"/>
      <c r="D7" s="147"/>
      <c r="E7" s="147"/>
      <c r="F7" s="147"/>
      <c r="G7" s="147"/>
      <c r="H7" s="148"/>
    </row>
    <row r="8" spans="1:8" ht="15.5" x14ac:dyDescent="0.3">
      <c r="A8" s="137" t="s">
        <v>9</v>
      </c>
      <c r="B8" s="149" t="s">
        <v>770</v>
      </c>
      <c r="C8" s="150" t="s">
        <v>768</v>
      </c>
      <c r="D8" s="151">
        <v>68633035.099999994</v>
      </c>
      <c r="E8" s="151">
        <v>63833110</v>
      </c>
      <c r="F8" s="151">
        <v>63510464.899999999</v>
      </c>
      <c r="G8" s="152">
        <v>63674792.5</v>
      </c>
    </row>
    <row r="9" spans="1:8" ht="15.5" x14ac:dyDescent="0.3">
      <c r="A9" s="137" t="s">
        <v>10</v>
      </c>
      <c r="B9" s="149" t="s">
        <v>771</v>
      </c>
      <c r="C9" s="150" t="s">
        <v>768</v>
      </c>
      <c r="D9" s="151">
        <v>48952.4</v>
      </c>
      <c r="E9" s="151">
        <v>45891.3</v>
      </c>
      <c r="F9" s="151">
        <v>40941.1</v>
      </c>
      <c r="G9" s="152">
        <v>40131.199999999997</v>
      </c>
    </row>
    <row r="10" spans="1:8" ht="15.5" x14ac:dyDescent="0.3">
      <c r="A10" s="137" t="s">
        <v>11</v>
      </c>
      <c r="B10" s="149" t="s">
        <v>772</v>
      </c>
      <c r="C10" s="150" t="s">
        <v>768</v>
      </c>
      <c r="D10" s="151">
        <v>41138.5</v>
      </c>
      <c r="E10" s="151">
        <v>45764.800000000003</v>
      </c>
      <c r="F10" s="151">
        <v>50592.6</v>
      </c>
      <c r="G10" s="152">
        <v>52555.8</v>
      </c>
    </row>
    <row r="11" spans="1:8" ht="15.5" x14ac:dyDescent="0.3">
      <c r="A11" s="137" t="s">
        <v>12</v>
      </c>
      <c r="B11" s="149" t="s">
        <v>773</v>
      </c>
      <c r="C11" s="150" t="s">
        <v>768</v>
      </c>
      <c r="D11" s="151">
        <v>125000</v>
      </c>
      <c r="E11" s="151">
        <v>131050</v>
      </c>
      <c r="F11" s="151">
        <v>136520</v>
      </c>
      <c r="G11" s="152">
        <v>136960</v>
      </c>
    </row>
    <row r="12" spans="1:8" ht="15.5" x14ac:dyDescent="0.3">
      <c r="A12" s="137" t="s">
        <v>13</v>
      </c>
      <c r="B12" s="149" t="s">
        <v>774</v>
      </c>
      <c r="C12" s="150" t="s">
        <v>768</v>
      </c>
      <c r="D12" s="151">
        <v>946.3</v>
      </c>
      <c r="E12" s="151">
        <v>1005.4</v>
      </c>
      <c r="F12" s="151">
        <v>2575.4</v>
      </c>
      <c r="G12" s="152">
        <v>2832.8</v>
      </c>
    </row>
    <row r="13" spans="1:8" ht="15.5" x14ac:dyDescent="0.3">
      <c r="A13" s="137" t="s">
        <v>14</v>
      </c>
      <c r="B13" s="149" t="s">
        <v>775</v>
      </c>
      <c r="C13" s="150" t="s">
        <v>768</v>
      </c>
      <c r="D13" s="151">
        <v>21653.200000000001</v>
      </c>
      <c r="E13" s="151">
        <v>20741</v>
      </c>
      <c r="F13" s="151">
        <v>21132</v>
      </c>
      <c r="G13" s="152">
        <v>16469.7</v>
      </c>
    </row>
    <row r="14" spans="1:8" ht="15.5" x14ac:dyDescent="0.3">
      <c r="A14" s="137" t="s">
        <v>15</v>
      </c>
      <c r="B14" s="145" t="s">
        <v>776</v>
      </c>
      <c r="C14" s="146"/>
      <c r="D14" s="153"/>
      <c r="E14" s="153"/>
      <c r="F14" s="153"/>
      <c r="G14" s="153"/>
    </row>
    <row r="15" spans="1:8" ht="15.5" x14ac:dyDescent="0.3">
      <c r="A15" s="137" t="s">
        <v>16</v>
      </c>
      <c r="B15" s="149" t="s">
        <v>1238</v>
      </c>
      <c r="C15" s="150" t="s">
        <v>768</v>
      </c>
      <c r="D15" s="151">
        <v>297807.34000000003</v>
      </c>
      <c r="E15" s="151">
        <v>315928.19</v>
      </c>
      <c r="F15" s="151">
        <v>316129.34999999998</v>
      </c>
      <c r="G15" s="152">
        <v>331317.26</v>
      </c>
    </row>
    <row r="16" spans="1:8" ht="15.5" x14ac:dyDescent="0.3">
      <c r="A16" s="137" t="s">
        <v>17</v>
      </c>
      <c r="B16" s="149" t="s">
        <v>777</v>
      </c>
      <c r="C16" s="150" t="s">
        <v>768</v>
      </c>
      <c r="D16" s="151">
        <v>68447918.099999994</v>
      </c>
      <c r="E16" s="151">
        <v>63630584.200000003</v>
      </c>
      <c r="F16" s="151">
        <v>63309576.630000003</v>
      </c>
      <c r="G16" s="152">
        <v>63455464.799999997</v>
      </c>
      <c r="H16" s="148"/>
    </row>
    <row r="17" spans="1:8" ht="15.5" x14ac:dyDescent="0.3">
      <c r="A17" s="137" t="s">
        <v>18</v>
      </c>
      <c r="B17" s="149" t="s">
        <v>778</v>
      </c>
      <c r="C17" s="150" t="s">
        <v>768</v>
      </c>
      <c r="D17" s="151">
        <v>125000</v>
      </c>
      <c r="E17" s="151">
        <v>131050</v>
      </c>
      <c r="F17" s="151">
        <v>136520</v>
      </c>
      <c r="G17" s="152">
        <v>136960</v>
      </c>
    </row>
    <row r="18" spans="1:8" ht="15.5" x14ac:dyDescent="0.3">
      <c r="A18" s="137" t="s">
        <v>19</v>
      </c>
      <c r="B18" s="145" t="s">
        <v>779</v>
      </c>
      <c r="C18" s="146"/>
      <c r="D18" s="154"/>
      <c r="E18" s="154"/>
      <c r="F18" s="154"/>
      <c r="G18" s="154"/>
    </row>
    <row r="19" spans="1:8" ht="15.5" x14ac:dyDescent="0.3">
      <c r="A19" s="137" t="s">
        <v>20</v>
      </c>
      <c r="B19" s="155" t="s">
        <v>780</v>
      </c>
      <c r="C19" s="156" t="s">
        <v>768</v>
      </c>
      <c r="D19" s="157">
        <v>68686906.390000001</v>
      </c>
      <c r="E19" s="157">
        <v>63881231.649999999</v>
      </c>
      <c r="F19" s="157">
        <v>63566397.200000003</v>
      </c>
      <c r="G19" s="158">
        <v>63734690.740000002</v>
      </c>
    </row>
    <row r="20" spans="1:8" ht="15.5" x14ac:dyDescent="0.3">
      <c r="A20" s="137" t="s">
        <v>21</v>
      </c>
      <c r="B20" s="159" t="s">
        <v>781</v>
      </c>
      <c r="C20" s="160" t="s">
        <v>768</v>
      </c>
      <c r="D20" s="161">
        <v>183819.05</v>
      </c>
      <c r="E20" s="161">
        <v>196330.74</v>
      </c>
      <c r="F20" s="161">
        <v>195828.78</v>
      </c>
      <c r="G20" s="162">
        <v>189051.33</v>
      </c>
      <c r="H20" s="148"/>
    </row>
    <row r="21" spans="1:8" ht="14" x14ac:dyDescent="0.3">
      <c r="A21" s="137" t="s">
        <v>22</v>
      </c>
      <c r="B21" s="163" t="s">
        <v>1239</v>
      </c>
      <c r="C21" s="164">
        <v>0</v>
      </c>
      <c r="D21" s="165"/>
      <c r="E21" s="165"/>
      <c r="F21" s="165"/>
      <c r="G21" s="165"/>
      <c r="H21" s="148"/>
    </row>
    <row r="22" spans="1:8" ht="15.5" x14ac:dyDescent="0.3">
      <c r="A22" s="137" t="s">
        <v>23</v>
      </c>
      <c r="B22" s="34" t="s">
        <v>24</v>
      </c>
      <c r="C22" s="35" t="s">
        <v>714</v>
      </c>
      <c r="D22" s="36">
        <v>2020</v>
      </c>
      <c r="E22" s="36">
        <v>2021</v>
      </c>
      <c r="F22" s="36">
        <v>2022</v>
      </c>
      <c r="G22" s="36">
        <v>2023</v>
      </c>
      <c r="H22" s="148"/>
    </row>
    <row r="23" spans="1:8" ht="15.5" x14ac:dyDescent="0.3">
      <c r="A23" s="137" t="s">
        <v>25</v>
      </c>
      <c r="B23" s="166" t="s">
        <v>782</v>
      </c>
      <c r="C23" s="142" t="s">
        <v>768</v>
      </c>
      <c r="D23" s="143">
        <v>34783.160000000003</v>
      </c>
      <c r="E23" s="143">
        <v>32847.25</v>
      </c>
      <c r="F23" s="143">
        <v>32456.52</v>
      </c>
      <c r="G23" s="144">
        <v>29651.11</v>
      </c>
    </row>
    <row r="24" spans="1:8" ht="15.5" x14ac:dyDescent="0.3">
      <c r="A24" s="137" t="s">
        <v>26</v>
      </c>
      <c r="B24" s="145" t="s">
        <v>783</v>
      </c>
      <c r="C24" s="146"/>
      <c r="D24" s="147"/>
      <c r="E24" s="147"/>
      <c r="F24" s="147"/>
      <c r="G24" s="147"/>
    </row>
    <row r="25" spans="1:8" ht="15.5" x14ac:dyDescent="0.3">
      <c r="A25" s="137" t="s">
        <v>27</v>
      </c>
      <c r="B25" s="155" t="s">
        <v>784</v>
      </c>
      <c r="C25" s="156" t="s">
        <v>768</v>
      </c>
      <c r="D25" s="151">
        <v>6926.77</v>
      </c>
      <c r="E25" s="151">
        <v>7556.92</v>
      </c>
      <c r="F25" s="151">
        <v>6830.82</v>
      </c>
      <c r="G25" s="152">
        <v>4527.3599999999997</v>
      </c>
    </row>
    <row r="26" spans="1:8" ht="15.5" x14ac:dyDescent="0.3">
      <c r="A26" s="137" t="s">
        <v>28</v>
      </c>
      <c r="B26" s="155" t="s">
        <v>785</v>
      </c>
      <c r="C26" s="156" t="s">
        <v>768</v>
      </c>
      <c r="D26" s="151">
        <v>25638.33</v>
      </c>
      <c r="E26" s="151">
        <v>22679.599999999999</v>
      </c>
      <c r="F26" s="151">
        <v>18616.830000000002</v>
      </c>
      <c r="G26" s="152">
        <v>18153.669999999998</v>
      </c>
    </row>
    <row r="27" spans="1:8" ht="15.5" x14ac:dyDescent="0.3">
      <c r="A27" s="137" t="s">
        <v>29</v>
      </c>
      <c r="B27" s="155" t="s">
        <v>786</v>
      </c>
      <c r="C27" s="156" t="s">
        <v>768</v>
      </c>
      <c r="D27" s="151">
        <v>1955.46</v>
      </c>
      <c r="E27" s="151">
        <v>1967.26</v>
      </c>
      <c r="F27" s="151">
        <v>5945.71</v>
      </c>
      <c r="G27" s="152">
        <v>6010.74</v>
      </c>
    </row>
    <row r="28" spans="1:8" ht="15.5" x14ac:dyDescent="0.3">
      <c r="A28" s="137" t="s">
        <v>30</v>
      </c>
      <c r="B28" s="149" t="s">
        <v>787</v>
      </c>
      <c r="C28" s="150" t="s">
        <v>768</v>
      </c>
      <c r="D28" s="151">
        <v>36.6</v>
      </c>
      <c r="E28" s="151">
        <v>38.5</v>
      </c>
      <c r="F28" s="151">
        <v>44.19</v>
      </c>
      <c r="G28" s="152">
        <v>45.39</v>
      </c>
    </row>
    <row r="29" spans="1:8" ht="15.5" x14ac:dyDescent="0.3">
      <c r="A29" s="137" t="s">
        <v>31</v>
      </c>
      <c r="B29" s="149" t="s">
        <v>788</v>
      </c>
      <c r="C29" s="150" t="s">
        <v>768</v>
      </c>
      <c r="D29" s="151">
        <v>226</v>
      </c>
      <c r="E29" s="151">
        <v>604.98</v>
      </c>
      <c r="F29" s="151">
        <v>1018.96</v>
      </c>
      <c r="G29" s="152">
        <v>913.96</v>
      </c>
    </row>
    <row r="30" spans="1:8" ht="15.5" x14ac:dyDescent="0.3">
      <c r="A30" s="137" t="s">
        <v>32</v>
      </c>
      <c r="B30" s="145" t="s">
        <v>779</v>
      </c>
      <c r="C30" s="146"/>
      <c r="D30" s="154"/>
      <c r="E30" s="154"/>
      <c r="F30" s="154"/>
      <c r="G30" s="154"/>
    </row>
    <row r="31" spans="1:8" ht="15.5" x14ac:dyDescent="0.3">
      <c r="A31" s="137" t="s">
        <v>33</v>
      </c>
      <c r="B31" s="167" t="s">
        <v>780</v>
      </c>
      <c r="C31" s="168" t="s">
        <v>768</v>
      </c>
      <c r="D31" s="157">
        <v>14863.84</v>
      </c>
      <c r="E31" s="157">
        <v>8461.59</v>
      </c>
      <c r="F31" s="157">
        <v>14347.26</v>
      </c>
      <c r="G31" s="158">
        <v>13207.48</v>
      </c>
    </row>
    <row r="32" spans="1:8" ht="15.5" x14ac:dyDescent="0.3">
      <c r="A32" s="137" t="s">
        <v>34</v>
      </c>
      <c r="B32" s="159" t="s">
        <v>781</v>
      </c>
      <c r="C32" s="160" t="s">
        <v>768</v>
      </c>
      <c r="D32" s="161">
        <v>19919.32</v>
      </c>
      <c r="E32" s="161">
        <v>24385.66</v>
      </c>
      <c r="F32" s="161">
        <v>18109.259999999998</v>
      </c>
      <c r="G32" s="162">
        <v>16443.63</v>
      </c>
    </row>
    <row r="33" spans="1:8" ht="15.5" x14ac:dyDescent="0.3">
      <c r="A33" s="137" t="s">
        <v>35</v>
      </c>
      <c r="B33" s="169" t="s">
        <v>789</v>
      </c>
      <c r="C33" s="170"/>
      <c r="D33" s="171"/>
      <c r="E33" s="171"/>
      <c r="F33" s="171"/>
      <c r="G33" s="171"/>
    </row>
    <row r="34" spans="1:8" ht="15.5" x14ac:dyDescent="0.3">
      <c r="A34" s="137" t="s">
        <v>36</v>
      </c>
      <c r="B34" s="172" t="s">
        <v>790</v>
      </c>
      <c r="C34" s="35" t="s">
        <v>714</v>
      </c>
      <c r="D34" s="173">
        <v>2020</v>
      </c>
      <c r="E34" s="173">
        <v>2021</v>
      </c>
      <c r="F34" s="173">
        <v>2022</v>
      </c>
      <c r="G34" s="173">
        <v>2023</v>
      </c>
    </row>
    <row r="35" spans="1:8" ht="15.5" x14ac:dyDescent="0.3">
      <c r="A35" s="137" t="s">
        <v>37</v>
      </c>
      <c r="B35" s="174" t="s">
        <v>791</v>
      </c>
      <c r="C35" s="146" t="s">
        <v>768</v>
      </c>
      <c r="D35" s="175">
        <v>68661354.620000005</v>
      </c>
      <c r="E35" s="175">
        <v>63859443.329999998</v>
      </c>
      <c r="F35" s="175">
        <v>63541231.960000001</v>
      </c>
      <c r="G35" s="176">
        <v>63682938.799999997</v>
      </c>
    </row>
    <row r="36" spans="1:8" ht="15.5" x14ac:dyDescent="0.3">
      <c r="A36" s="137" t="s">
        <v>38</v>
      </c>
      <c r="B36" s="177" t="s">
        <v>792</v>
      </c>
      <c r="C36" s="178"/>
      <c r="D36" s="179"/>
      <c r="E36" s="179"/>
      <c r="F36" s="179"/>
      <c r="G36" s="179"/>
    </row>
    <row r="37" spans="1:8" ht="15.5" x14ac:dyDescent="0.3">
      <c r="A37" s="137" t="s">
        <v>39</v>
      </c>
      <c r="B37" s="180" t="s">
        <v>793</v>
      </c>
      <c r="C37" s="181" t="s">
        <v>768</v>
      </c>
      <c r="D37" s="151">
        <v>68448926.819999993</v>
      </c>
      <c r="E37" s="151">
        <v>63631571.390000001</v>
      </c>
      <c r="F37" s="151">
        <v>63310982.619999997</v>
      </c>
      <c r="G37" s="152">
        <v>63457314.509999998</v>
      </c>
    </row>
    <row r="38" spans="1:8" ht="15.5" x14ac:dyDescent="0.3">
      <c r="A38" s="137" t="s">
        <v>40</v>
      </c>
      <c r="B38" s="180" t="s">
        <v>794</v>
      </c>
      <c r="C38" s="181" t="s">
        <v>768</v>
      </c>
      <c r="D38" s="151">
        <v>123750</v>
      </c>
      <c r="E38" s="151">
        <v>129740</v>
      </c>
      <c r="F38" s="151">
        <v>135155</v>
      </c>
      <c r="G38" s="152">
        <v>132851</v>
      </c>
      <c r="H38" s="148"/>
    </row>
    <row r="39" spans="1:8" ht="31" x14ac:dyDescent="0.3">
      <c r="A39" s="137" t="s">
        <v>41</v>
      </c>
      <c r="B39" s="180" t="s">
        <v>795</v>
      </c>
      <c r="C39" s="181" t="s">
        <v>768</v>
      </c>
      <c r="D39" s="151">
        <v>17701.66</v>
      </c>
      <c r="E39" s="151">
        <v>19682.27</v>
      </c>
      <c r="F39" s="151">
        <v>18134</v>
      </c>
      <c r="G39" s="152">
        <v>16472.099999999999</v>
      </c>
    </row>
    <row r="40" spans="1:8" ht="15.5" x14ac:dyDescent="0.3">
      <c r="A40" s="137" t="s">
        <v>42</v>
      </c>
      <c r="B40" s="180" t="s">
        <v>796</v>
      </c>
      <c r="C40" s="181" t="s">
        <v>768</v>
      </c>
      <c r="D40" s="151">
        <v>3498.15</v>
      </c>
      <c r="E40" s="151">
        <v>3566.87</v>
      </c>
      <c r="F40" s="151">
        <v>2272.34</v>
      </c>
      <c r="G40" s="152">
        <v>3001.98</v>
      </c>
    </row>
    <row r="41" spans="1:8" ht="15.5" x14ac:dyDescent="0.3">
      <c r="A41" s="137" t="s">
        <v>43</v>
      </c>
      <c r="B41" s="180" t="s">
        <v>797</v>
      </c>
      <c r="C41" s="181" t="s">
        <v>768</v>
      </c>
      <c r="D41" s="151">
        <v>67478</v>
      </c>
      <c r="E41" s="151">
        <v>74882.8</v>
      </c>
      <c r="F41" s="151">
        <v>74688</v>
      </c>
      <c r="G41" s="152">
        <v>73299.199999999997</v>
      </c>
    </row>
    <row r="42" spans="1:8" ht="15.5" x14ac:dyDescent="0.3">
      <c r="A42" s="137" t="s">
        <v>44</v>
      </c>
      <c r="B42" s="145" t="s">
        <v>798</v>
      </c>
      <c r="C42" s="146"/>
      <c r="D42" s="154"/>
      <c r="E42" s="154"/>
      <c r="F42" s="154"/>
      <c r="G42" s="154"/>
    </row>
    <row r="43" spans="1:8" ht="15.5" x14ac:dyDescent="0.3">
      <c r="A43" s="137" t="s">
        <v>45</v>
      </c>
      <c r="B43" s="149" t="s">
        <v>799</v>
      </c>
      <c r="C43" s="150" t="s">
        <v>768</v>
      </c>
      <c r="D43" s="151">
        <v>89758.02</v>
      </c>
      <c r="E43" s="151">
        <v>99203.43</v>
      </c>
      <c r="F43" s="151">
        <v>96570.76</v>
      </c>
      <c r="G43" s="152">
        <v>94693.53</v>
      </c>
    </row>
    <row r="44" spans="1:8" ht="15.5" x14ac:dyDescent="0.3">
      <c r="A44" s="137" t="s">
        <v>46</v>
      </c>
      <c r="B44" s="149" t="s">
        <v>800</v>
      </c>
      <c r="C44" s="150" t="s">
        <v>768</v>
      </c>
      <c r="D44" s="151">
        <v>68447846.599999994</v>
      </c>
      <c r="E44" s="151">
        <v>63630499.899999999</v>
      </c>
      <c r="F44" s="151">
        <v>63309506.200000003</v>
      </c>
      <c r="G44" s="152">
        <v>63455394.270000003</v>
      </c>
    </row>
    <row r="45" spans="1:8" ht="15.5" x14ac:dyDescent="0.3">
      <c r="A45" s="137" t="s">
        <v>47</v>
      </c>
      <c r="B45" s="149" t="s">
        <v>801</v>
      </c>
      <c r="C45" s="150" t="s">
        <v>768</v>
      </c>
      <c r="D45" s="151">
        <v>123750</v>
      </c>
      <c r="E45" s="151">
        <v>129740</v>
      </c>
      <c r="F45" s="151">
        <v>135155</v>
      </c>
      <c r="G45" s="152">
        <v>132851</v>
      </c>
      <c r="H45" s="148"/>
    </row>
    <row r="46" spans="1:8" ht="15.5" x14ac:dyDescent="0.3">
      <c r="A46" s="137" t="s">
        <v>48</v>
      </c>
      <c r="B46" s="145" t="s">
        <v>779</v>
      </c>
      <c r="C46" s="146"/>
      <c r="D46" s="154"/>
      <c r="E46" s="154"/>
      <c r="F46" s="154"/>
      <c r="G46" s="154"/>
    </row>
    <row r="47" spans="1:8" ht="15.5" x14ac:dyDescent="0.3">
      <c r="A47" s="137" t="s">
        <v>49</v>
      </c>
      <c r="B47" s="155" t="s">
        <v>780</v>
      </c>
      <c r="C47" s="156" t="s">
        <v>768</v>
      </c>
      <c r="D47" s="157">
        <v>68517720.560000002</v>
      </c>
      <c r="E47" s="157">
        <v>63707851.549999997</v>
      </c>
      <c r="F47" s="157">
        <v>63387223.859999999</v>
      </c>
      <c r="G47" s="158">
        <v>63532874.729999997</v>
      </c>
    </row>
    <row r="48" spans="1:8" ht="15.5" x14ac:dyDescent="0.3">
      <c r="A48" s="137" t="s">
        <v>50</v>
      </c>
      <c r="B48" s="180" t="s">
        <v>781</v>
      </c>
      <c r="C48" s="181" t="s">
        <v>768</v>
      </c>
      <c r="D48" s="161">
        <v>143634.06</v>
      </c>
      <c r="E48" s="161">
        <v>151591.78</v>
      </c>
      <c r="F48" s="161">
        <v>154008.1</v>
      </c>
      <c r="G48" s="162">
        <v>150064.06</v>
      </c>
    </row>
    <row r="49" spans="1:9" ht="15.5" x14ac:dyDescent="0.3">
      <c r="A49" s="137" t="s">
        <v>51</v>
      </c>
      <c r="B49" s="174" t="s">
        <v>802</v>
      </c>
      <c r="C49" s="175" t="s">
        <v>768</v>
      </c>
      <c r="D49" s="143">
        <v>3420.39</v>
      </c>
      <c r="E49" s="143">
        <v>2972.52</v>
      </c>
      <c r="F49" s="143">
        <v>3010.83</v>
      </c>
      <c r="G49" s="144">
        <v>3248.04</v>
      </c>
    </row>
    <row r="50" spans="1:9" ht="15.5" x14ac:dyDescent="0.3">
      <c r="A50" s="137" t="s">
        <v>52</v>
      </c>
      <c r="B50" s="145" t="s">
        <v>779</v>
      </c>
      <c r="C50" s="146"/>
      <c r="D50" s="154"/>
      <c r="E50" s="154"/>
      <c r="F50" s="154"/>
      <c r="G50" s="154"/>
    </row>
    <row r="51" spans="1:9" ht="15.5" x14ac:dyDescent="0.3">
      <c r="A51" s="137" t="s">
        <v>53</v>
      </c>
      <c r="B51" s="155" t="s">
        <v>780</v>
      </c>
      <c r="C51" s="156" t="s">
        <v>768</v>
      </c>
      <c r="D51" s="157">
        <v>45.7</v>
      </c>
      <c r="E51" s="157">
        <v>44.6</v>
      </c>
      <c r="F51" s="157">
        <v>37.700000000000003</v>
      </c>
      <c r="G51" s="158">
        <v>72.91</v>
      </c>
    </row>
    <row r="52" spans="1:9" ht="15.5" x14ac:dyDescent="0.3">
      <c r="A52" s="137" t="s">
        <v>54</v>
      </c>
      <c r="B52" s="159" t="s">
        <v>781</v>
      </c>
      <c r="C52" s="160" t="s">
        <v>768</v>
      </c>
      <c r="D52" s="161">
        <v>3374.69</v>
      </c>
      <c r="E52" s="161">
        <v>2927.92</v>
      </c>
      <c r="F52" s="161">
        <v>2973.13</v>
      </c>
      <c r="G52" s="162">
        <v>3175.13</v>
      </c>
    </row>
    <row r="53" spans="1:9" ht="15.5" x14ac:dyDescent="0.35">
      <c r="A53" s="137" t="s">
        <v>55</v>
      </c>
      <c r="B53" s="123"/>
      <c r="C53" s="124"/>
      <c r="D53" s="182"/>
      <c r="E53" s="182"/>
      <c r="F53" s="182"/>
      <c r="G53" s="182"/>
    </row>
    <row r="54" spans="1:9" ht="15.5" x14ac:dyDescent="0.3">
      <c r="A54" s="137" t="s">
        <v>56</v>
      </c>
      <c r="B54" s="183" t="s">
        <v>803</v>
      </c>
      <c r="C54" s="173" t="s">
        <v>714</v>
      </c>
      <c r="D54" s="184">
        <v>2020</v>
      </c>
      <c r="E54" s="173">
        <v>2021</v>
      </c>
      <c r="F54" s="173">
        <v>2022</v>
      </c>
      <c r="G54" s="173">
        <v>2023</v>
      </c>
    </row>
    <row r="55" spans="1:9" ht="15.5" x14ac:dyDescent="0.3">
      <c r="A55" s="137" t="s">
        <v>57</v>
      </c>
      <c r="B55" s="145" t="s">
        <v>804</v>
      </c>
      <c r="C55" s="146" t="s">
        <v>768</v>
      </c>
      <c r="D55" s="175">
        <v>68870725.430000007</v>
      </c>
      <c r="E55" s="175">
        <v>64077562.390000001</v>
      </c>
      <c r="F55" s="175">
        <v>63762225.969999999</v>
      </c>
      <c r="G55" s="176">
        <v>63923742.060000002</v>
      </c>
    </row>
    <row r="56" spans="1:9" ht="15.5" x14ac:dyDescent="0.3">
      <c r="A56" s="137" t="s">
        <v>58</v>
      </c>
      <c r="B56" s="155" t="s">
        <v>805</v>
      </c>
      <c r="C56" s="156" t="s">
        <v>768</v>
      </c>
      <c r="D56" s="151">
        <v>68596920.489999995</v>
      </c>
      <c r="E56" s="151">
        <v>63786683.859999999</v>
      </c>
      <c r="F56" s="151">
        <v>63456372.840000004</v>
      </c>
      <c r="G56" s="152">
        <v>63622491.170000002</v>
      </c>
      <c r="H56" s="148"/>
    </row>
    <row r="57" spans="1:9" ht="15.5" x14ac:dyDescent="0.3">
      <c r="A57" s="137" t="s">
        <v>59</v>
      </c>
      <c r="B57" s="155" t="s">
        <v>806</v>
      </c>
      <c r="C57" s="156" t="s">
        <v>768</v>
      </c>
      <c r="D57" s="151">
        <v>11395.44</v>
      </c>
      <c r="E57" s="151">
        <v>11163.50309</v>
      </c>
      <c r="F57" s="151">
        <v>11455.11615</v>
      </c>
      <c r="G57" s="152">
        <v>10754.6</v>
      </c>
      <c r="H57" s="148"/>
    </row>
    <row r="58" spans="1:9" ht="15.5" x14ac:dyDescent="0.3">
      <c r="A58" s="137" t="s">
        <v>60</v>
      </c>
      <c r="B58" s="149" t="s">
        <v>807</v>
      </c>
      <c r="C58" s="150" t="s">
        <v>768</v>
      </c>
      <c r="D58" s="151">
        <v>131345.67000000001</v>
      </c>
      <c r="E58" s="151">
        <v>143823.62</v>
      </c>
      <c r="F58" s="151">
        <v>147989.9926</v>
      </c>
      <c r="G58" s="152">
        <v>145677.67000000001</v>
      </c>
    </row>
    <row r="59" spans="1:9" ht="15.5" x14ac:dyDescent="0.3">
      <c r="A59" s="137" t="s">
        <v>61</v>
      </c>
      <c r="B59" s="149" t="s">
        <v>778</v>
      </c>
      <c r="C59" s="150" t="s">
        <v>768</v>
      </c>
      <c r="D59" s="151">
        <v>125000</v>
      </c>
      <c r="E59" s="151">
        <v>131050</v>
      </c>
      <c r="F59" s="151">
        <v>136520</v>
      </c>
      <c r="G59" s="152">
        <v>136960</v>
      </c>
      <c r="I59" s="185"/>
    </row>
    <row r="60" spans="1:9" ht="15.5" x14ac:dyDescent="0.3">
      <c r="A60" s="137" t="s">
        <v>62</v>
      </c>
      <c r="B60" s="149" t="s">
        <v>766</v>
      </c>
      <c r="C60" s="150" t="s">
        <v>768</v>
      </c>
      <c r="D60" s="151">
        <v>6063.82</v>
      </c>
      <c r="E60" s="151">
        <v>4841.3999999999996</v>
      </c>
      <c r="F60" s="151">
        <v>9888.02</v>
      </c>
      <c r="G60" s="152">
        <v>7858.62</v>
      </c>
    </row>
    <row r="61" spans="1:9" ht="15.5" x14ac:dyDescent="0.3">
      <c r="A61" s="137" t="s">
        <v>63</v>
      </c>
      <c r="B61" s="145" t="s">
        <v>808</v>
      </c>
      <c r="C61" s="146"/>
      <c r="D61" s="186"/>
      <c r="E61" s="186"/>
      <c r="F61" s="186"/>
      <c r="G61" s="186"/>
    </row>
    <row r="62" spans="1:9" ht="15.5" x14ac:dyDescent="0.3">
      <c r="A62" s="137" t="s">
        <v>64</v>
      </c>
      <c r="B62" s="187" t="s">
        <v>809</v>
      </c>
      <c r="C62" s="188" t="s">
        <v>768</v>
      </c>
      <c r="D62" s="157">
        <v>209370.82</v>
      </c>
      <c r="E62" s="157">
        <v>218119.07</v>
      </c>
      <c r="F62" s="157">
        <v>220994.02</v>
      </c>
      <c r="G62" s="158">
        <v>240803.27</v>
      </c>
    </row>
    <row r="63" spans="1:9" ht="15.5" x14ac:dyDescent="0.3">
      <c r="A63" s="137" t="s">
        <v>65</v>
      </c>
      <c r="B63" s="189" t="s">
        <v>810</v>
      </c>
      <c r="C63" s="190" t="s">
        <v>768</v>
      </c>
      <c r="D63" s="161">
        <v>31362.76</v>
      </c>
      <c r="E63" s="161">
        <v>29874.73</v>
      </c>
      <c r="F63" s="161">
        <v>29445.69</v>
      </c>
      <c r="G63" s="162">
        <v>26403.07</v>
      </c>
    </row>
    <row r="64" spans="1:9" ht="15.5" x14ac:dyDescent="0.3">
      <c r="A64" s="137" t="s">
        <v>66</v>
      </c>
      <c r="B64" s="177" t="s">
        <v>811</v>
      </c>
      <c r="C64" s="178"/>
      <c r="D64" s="191"/>
      <c r="E64" s="191"/>
      <c r="F64" s="191"/>
      <c r="G64" s="191"/>
      <c r="H64" s="192"/>
    </row>
    <row r="65" spans="1:7" ht="15.5" x14ac:dyDescent="0.3">
      <c r="A65" s="137" t="s">
        <v>67</v>
      </c>
      <c r="B65" s="187" t="s">
        <v>812</v>
      </c>
      <c r="C65" s="188" t="s">
        <v>768</v>
      </c>
      <c r="D65" s="157">
        <v>16577.900000000001</v>
      </c>
      <c r="E65" s="157">
        <v>18055.71</v>
      </c>
      <c r="F65" s="157">
        <v>18272.77</v>
      </c>
      <c r="G65" s="158">
        <v>22342.52</v>
      </c>
    </row>
    <row r="66" spans="1:7" ht="15.5" x14ac:dyDescent="0.3">
      <c r="A66" s="137" t="s">
        <v>68</v>
      </c>
      <c r="B66" s="193" t="s">
        <v>813</v>
      </c>
      <c r="C66" s="194" t="s">
        <v>768</v>
      </c>
      <c r="D66" s="161">
        <v>3581564.9</v>
      </c>
      <c r="E66" s="161">
        <v>3935063.11</v>
      </c>
      <c r="F66" s="161">
        <v>3978464.15</v>
      </c>
      <c r="G66" s="162">
        <v>3928414.32</v>
      </c>
    </row>
    <row r="68" spans="1:7" ht="14" customHeight="1" x14ac:dyDescent="0.3"/>
  </sheetData>
  <sheetProtection algorithmName="SHA-512" hashValue="YpXNxJ4673IhhgmAudQaeoBJJhZR2UBgJSVGOraV1DvcYLvQFU+VUr/SaTS8fxzgIMxRV8wQi/pTf0SkgVphDw==" saltValue="OZjl/ZV9AcFDuXO84kQEbw==" spinCount="100000" sheet="1" objects="1" scenarios="1"/>
  <mergeCells count="1">
    <mergeCell ref="B3:G3"/>
  </mergeCells>
  <hyperlinks>
    <hyperlink ref="B2" location="Content!A1" display="Content!A1" xr:uid="{45A405D4-F47A-4433-A589-743D7261BC91}"/>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04A95-5D9D-470C-AE19-DCF6743EDD15}">
  <sheetPr codeName="Sheet9"/>
  <dimension ref="A1:G78"/>
  <sheetViews>
    <sheetView showGridLines="0" zoomScale="75" zoomScaleNormal="75" workbookViewId="0">
      <selection activeCell="B3" sqref="B3:G3"/>
    </sheetView>
  </sheetViews>
  <sheetFormatPr defaultRowHeight="14.5" x14ac:dyDescent="0.35"/>
  <cols>
    <col min="1" max="1" width="6.81640625" style="196" customWidth="1"/>
    <col min="2" max="2" width="75.6328125" style="201" customWidth="1"/>
    <col min="3" max="3" width="25.6328125" style="203" customWidth="1"/>
    <col min="4" max="7" width="25.6328125" style="200" customWidth="1"/>
    <col min="8" max="16384" width="8.7265625" style="201"/>
  </cols>
  <sheetData>
    <row r="1" spans="1:7" s="196" customFormat="1" ht="71" customHeight="1" x14ac:dyDescent="0.35">
      <c r="A1" s="196">
        <v>1</v>
      </c>
      <c r="B1" s="196">
        <v>2</v>
      </c>
      <c r="C1" s="196">
        <v>3</v>
      </c>
      <c r="D1" s="196">
        <v>4</v>
      </c>
      <c r="E1" s="196">
        <v>5</v>
      </c>
      <c r="F1" s="196">
        <v>6</v>
      </c>
      <c r="G1" s="196">
        <v>7</v>
      </c>
    </row>
    <row r="2" spans="1:7" ht="18.5" customHeight="1" x14ac:dyDescent="0.45">
      <c r="A2" s="197" t="s">
        <v>69</v>
      </c>
      <c r="B2" s="198" t="s">
        <v>814</v>
      </c>
      <c r="C2" s="199"/>
    </row>
    <row r="3" spans="1:7" ht="61" customHeight="1" x14ac:dyDescent="0.35">
      <c r="A3" s="197" t="s">
        <v>70</v>
      </c>
      <c r="B3" s="595" t="s">
        <v>815</v>
      </c>
      <c r="C3" s="595"/>
      <c r="D3" s="595"/>
      <c r="E3" s="595"/>
      <c r="F3" s="595"/>
      <c r="G3" s="595"/>
    </row>
    <row r="4" spans="1:7" ht="17.5" customHeight="1" x14ac:dyDescent="0.35">
      <c r="A4" s="197" t="s">
        <v>71</v>
      </c>
    </row>
    <row r="5" spans="1:7" ht="15.5" x14ac:dyDescent="0.35">
      <c r="A5" s="197" t="s">
        <v>72</v>
      </c>
      <c r="B5" s="34" t="s">
        <v>816</v>
      </c>
      <c r="C5" s="35" t="s">
        <v>714</v>
      </c>
      <c r="D5" s="173">
        <v>2020</v>
      </c>
      <c r="E5" s="173">
        <v>2021</v>
      </c>
      <c r="F5" s="173">
        <v>2022</v>
      </c>
      <c r="G5" s="173">
        <v>2023</v>
      </c>
    </row>
    <row r="6" spans="1:7" ht="20" customHeight="1" x14ac:dyDescent="0.35">
      <c r="A6" s="197" t="s">
        <v>73</v>
      </c>
      <c r="B6" s="204" t="s">
        <v>817</v>
      </c>
      <c r="C6" s="205" t="s">
        <v>818</v>
      </c>
      <c r="D6" s="175">
        <v>500869.94</v>
      </c>
      <c r="E6" s="175">
        <v>570686.32999999996</v>
      </c>
      <c r="F6" s="175">
        <v>555937.89</v>
      </c>
      <c r="G6" s="176">
        <v>531895.28</v>
      </c>
    </row>
    <row r="7" spans="1:7" ht="15.5" x14ac:dyDescent="0.35">
      <c r="A7" s="197" t="s">
        <v>74</v>
      </c>
      <c r="B7" s="206" t="s">
        <v>819</v>
      </c>
      <c r="C7" s="124" t="s">
        <v>818</v>
      </c>
      <c r="D7" s="151">
        <v>28969.64</v>
      </c>
      <c r="E7" s="151">
        <v>30634.07</v>
      </c>
      <c r="F7" s="151">
        <v>31685.33</v>
      </c>
      <c r="G7" s="152">
        <v>32972.050000000003</v>
      </c>
    </row>
    <row r="8" spans="1:7" ht="15.5" x14ac:dyDescent="0.35">
      <c r="A8" s="197" t="s">
        <v>75</v>
      </c>
      <c r="B8" s="207" t="s">
        <v>673</v>
      </c>
      <c r="C8" s="124" t="s">
        <v>818</v>
      </c>
      <c r="D8" s="151">
        <v>1007.3</v>
      </c>
      <c r="E8" s="151">
        <v>928.18</v>
      </c>
      <c r="F8" s="151">
        <v>879.67</v>
      </c>
      <c r="G8" s="152">
        <v>1090.32</v>
      </c>
    </row>
    <row r="9" spans="1:7" ht="15.5" x14ac:dyDescent="0.35">
      <c r="A9" s="197" t="s">
        <v>76</v>
      </c>
      <c r="B9" s="207" t="s">
        <v>677</v>
      </c>
      <c r="C9" s="124" t="s">
        <v>818</v>
      </c>
      <c r="D9" s="151">
        <v>27962.34</v>
      </c>
      <c r="E9" s="151">
        <v>29705.9</v>
      </c>
      <c r="F9" s="151">
        <v>30805.66</v>
      </c>
      <c r="G9" s="152">
        <v>31881.74</v>
      </c>
    </row>
    <row r="10" spans="1:7" ht="15.5" x14ac:dyDescent="0.35">
      <c r="A10" s="197" t="s">
        <v>77</v>
      </c>
      <c r="B10" s="206" t="s">
        <v>820</v>
      </c>
      <c r="C10" s="124" t="s">
        <v>818</v>
      </c>
      <c r="D10" s="151">
        <v>49876.68</v>
      </c>
      <c r="E10" s="151">
        <v>45385.39</v>
      </c>
      <c r="F10" s="151">
        <v>50255.3</v>
      </c>
      <c r="G10" s="152">
        <v>47523.33</v>
      </c>
    </row>
    <row r="11" spans="1:7" ht="15.5" x14ac:dyDescent="0.35">
      <c r="A11" s="197" t="s">
        <v>78</v>
      </c>
      <c r="B11" s="149" t="s">
        <v>683</v>
      </c>
      <c r="C11" s="150" t="s">
        <v>818</v>
      </c>
      <c r="D11" s="151">
        <v>42205.89</v>
      </c>
      <c r="E11" s="151">
        <v>39699.53</v>
      </c>
      <c r="F11" s="151">
        <v>46372</v>
      </c>
      <c r="G11" s="152">
        <v>42379.56</v>
      </c>
    </row>
    <row r="12" spans="1:7" ht="15.5" x14ac:dyDescent="0.35">
      <c r="A12" s="197" t="s">
        <v>79</v>
      </c>
      <c r="B12" s="149" t="s">
        <v>821</v>
      </c>
      <c r="C12" s="150" t="s">
        <v>818</v>
      </c>
      <c r="D12" s="151">
        <v>780.51</v>
      </c>
      <c r="E12" s="151">
        <v>651.9</v>
      </c>
      <c r="F12" s="151">
        <v>958</v>
      </c>
      <c r="G12" s="152">
        <v>1169.19</v>
      </c>
    </row>
    <row r="13" spans="1:7" ht="15.5" x14ac:dyDescent="0.35">
      <c r="A13" s="197" t="s">
        <v>80</v>
      </c>
      <c r="B13" s="207" t="s">
        <v>822</v>
      </c>
      <c r="C13" s="124" t="s">
        <v>818</v>
      </c>
      <c r="D13" s="151">
        <v>6836.35</v>
      </c>
      <c r="E13" s="151">
        <v>5006.42</v>
      </c>
      <c r="F13" s="151">
        <v>2924.3</v>
      </c>
      <c r="G13" s="152">
        <v>3974.57</v>
      </c>
    </row>
    <row r="14" spans="1:7" ht="15.5" x14ac:dyDescent="0.35">
      <c r="A14" s="197" t="s">
        <v>81</v>
      </c>
      <c r="B14" s="207" t="s">
        <v>823</v>
      </c>
      <c r="C14" s="124" t="s">
        <v>818</v>
      </c>
      <c r="D14" s="151">
        <v>53.93</v>
      </c>
      <c r="E14" s="151">
        <v>27.54</v>
      </c>
      <c r="F14" s="151">
        <v>1</v>
      </c>
      <c r="G14" s="152">
        <v>0</v>
      </c>
    </row>
    <row r="15" spans="1:7" ht="15.5" x14ac:dyDescent="0.35">
      <c r="A15" s="197" t="s">
        <v>82</v>
      </c>
      <c r="B15" s="208" t="s">
        <v>824</v>
      </c>
      <c r="C15" s="150" t="s">
        <v>818</v>
      </c>
      <c r="D15" s="151">
        <v>13931.63</v>
      </c>
      <c r="E15" s="151">
        <v>14460.65</v>
      </c>
      <c r="F15" s="151">
        <v>15702</v>
      </c>
      <c r="G15" s="152">
        <v>12933.1</v>
      </c>
    </row>
    <row r="16" spans="1:7" ht="15.5" x14ac:dyDescent="0.35">
      <c r="A16" s="197" t="s">
        <v>83</v>
      </c>
      <c r="B16" s="208" t="s">
        <v>825</v>
      </c>
      <c r="C16" s="150" t="s">
        <v>818</v>
      </c>
      <c r="D16" s="151">
        <v>293556.12</v>
      </c>
      <c r="E16" s="151">
        <v>334709.99</v>
      </c>
      <c r="F16" s="151">
        <v>328632.89</v>
      </c>
      <c r="G16" s="152">
        <v>327120.68</v>
      </c>
    </row>
    <row r="17" spans="1:7" ht="15.5" x14ac:dyDescent="0.35">
      <c r="A17" s="197" t="s">
        <v>84</v>
      </c>
      <c r="B17" s="208" t="s">
        <v>826</v>
      </c>
      <c r="C17" s="150" t="s">
        <v>818</v>
      </c>
      <c r="D17" s="151">
        <v>114535.87</v>
      </c>
      <c r="E17" s="151">
        <v>145496.23000000001</v>
      </c>
      <c r="F17" s="151">
        <v>129662.37</v>
      </c>
      <c r="G17" s="152">
        <v>111345.60000000001</v>
      </c>
    </row>
    <row r="18" spans="1:7" ht="15.5" x14ac:dyDescent="0.35">
      <c r="A18" s="197" t="s">
        <v>85</v>
      </c>
      <c r="B18" s="207" t="s">
        <v>827</v>
      </c>
      <c r="C18" s="124" t="s">
        <v>818</v>
      </c>
      <c r="D18" s="151">
        <v>97069.34</v>
      </c>
      <c r="E18" s="151">
        <v>127248.48</v>
      </c>
      <c r="F18" s="151">
        <v>112458.09</v>
      </c>
      <c r="G18" s="152">
        <v>94788.79</v>
      </c>
    </row>
    <row r="19" spans="1:7" ht="15.5" x14ac:dyDescent="0.35">
      <c r="A19" s="197" t="s">
        <v>86</v>
      </c>
      <c r="B19" s="149" t="s">
        <v>828</v>
      </c>
      <c r="C19" s="150" t="s">
        <v>818</v>
      </c>
      <c r="D19" s="151">
        <v>17256.52</v>
      </c>
      <c r="E19" s="151">
        <v>18035.82</v>
      </c>
      <c r="F19" s="151">
        <v>17103.18</v>
      </c>
      <c r="G19" s="152">
        <v>16484.18</v>
      </c>
    </row>
    <row r="20" spans="1:7" ht="15.5" x14ac:dyDescent="0.35">
      <c r="A20" s="197" t="s">
        <v>87</v>
      </c>
      <c r="B20" s="207" t="s">
        <v>829</v>
      </c>
      <c r="C20" s="124" t="s">
        <v>818</v>
      </c>
      <c r="D20" s="151">
        <v>214.05</v>
      </c>
      <c r="E20" s="151">
        <v>216.77</v>
      </c>
      <c r="F20" s="151">
        <v>101.78</v>
      </c>
      <c r="G20" s="152">
        <v>72.64</v>
      </c>
    </row>
    <row r="21" spans="1:7" ht="15.5" x14ac:dyDescent="0.35">
      <c r="A21" s="197" t="s">
        <v>88</v>
      </c>
      <c r="B21" s="113" t="s">
        <v>830</v>
      </c>
      <c r="C21" s="74" t="s">
        <v>818</v>
      </c>
      <c r="D21" s="175">
        <v>0</v>
      </c>
      <c r="E21" s="175">
        <v>26</v>
      </c>
      <c r="F21" s="175">
        <v>46</v>
      </c>
      <c r="G21" s="176">
        <v>16.91</v>
      </c>
    </row>
    <row r="22" spans="1:7" ht="15.5" x14ac:dyDescent="0.35">
      <c r="A22" s="197" t="s">
        <v>89</v>
      </c>
      <c r="B22" s="209" t="s">
        <v>831</v>
      </c>
      <c r="C22" s="124" t="s">
        <v>818</v>
      </c>
      <c r="D22" s="210">
        <v>0</v>
      </c>
      <c r="E22" s="210">
        <v>26</v>
      </c>
      <c r="F22" s="210">
        <v>46</v>
      </c>
      <c r="G22" s="211">
        <v>16.91</v>
      </c>
    </row>
    <row r="23" spans="1:7" ht="15.5" x14ac:dyDescent="0.35">
      <c r="A23" s="197" t="s">
        <v>90</v>
      </c>
      <c r="B23" s="212" t="s">
        <v>832</v>
      </c>
      <c r="C23" s="60" t="s">
        <v>818</v>
      </c>
      <c r="D23" s="175">
        <v>247439.29</v>
      </c>
      <c r="E23" s="175">
        <v>269337.06</v>
      </c>
      <c r="F23" s="175">
        <v>250808.16</v>
      </c>
      <c r="G23" s="176">
        <v>247797.58</v>
      </c>
    </row>
    <row r="24" spans="1:7" ht="15.5" x14ac:dyDescent="0.35">
      <c r="A24" s="197" t="s">
        <v>91</v>
      </c>
      <c r="B24" s="206" t="s">
        <v>833</v>
      </c>
      <c r="C24" s="124" t="s">
        <v>818</v>
      </c>
      <c r="D24" s="151">
        <v>177418</v>
      </c>
      <c r="E24" s="151">
        <v>199321</v>
      </c>
      <c r="F24" s="151">
        <v>201676</v>
      </c>
      <c r="G24" s="152">
        <v>198360</v>
      </c>
    </row>
    <row r="25" spans="1:7" ht="15.5" x14ac:dyDescent="0.35">
      <c r="A25" s="197" t="s">
        <v>92</v>
      </c>
      <c r="B25" s="213" t="s">
        <v>735</v>
      </c>
      <c r="C25" s="124" t="s">
        <v>818</v>
      </c>
      <c r="D25" s="151">
        <v>59850</v>
      </c>
      <c r="E25" s="151">
        <v>62564</v>
      </c>
      <c r="F25" s="151">
        <v>61794</v>
      </c>
      <c r="G25" s="152">
        <v>60593</v>
      </c>
    </row>
    <row r="26" spans="1:7" ht="15.5" x14ac:dyDescent="0.35">
      <c r="A26" s="197" t="s">
        <v>93</v>
      </c>
      <c r="B26" s="214" t="s">
        <v>834</v>
      </c>
      <c r="C26" s="215" t="s">
        <v>818</v>
      </c>
      <c r="D26" s="151">
        <v>117568</v>
      </c>
      <c r="E26" s="151">
        <v>136757</v>
      </c>
      <c r="F26" s="151">
        <v>139882</v>
      </c>
      <c r="G26" s="152">
        <v>137768</v>
      </c>
    </row>
    <row r="27" spans="1:7" ht="15.5" x14ac:dyDescent="0.35">
      <c r="A27" s="197" t="s">
        <v>94</v>
      </c>
      <c r="B27" s="214" t="s">
        <v>835</v>
      </c>
      <c r="C27" s="215" t="s">
        <v>818</v>
      </c>
      <c r="D27" s="151">
        <v>123653</v>
      </c>
      <c r="E27" s="151">
        <v>143342</v>
      </c>
      <c r="F27" s="151">
        <v>146371</v>
      </c>
      <c r="G27" s="152">
        <v>143057</v>
      </c>
    </row>
    <row r="28" spans="1:7" ht="15.5" x14ac:dyDescent="0.35">
      <c r="A28" s="197" t="s">
        <v>95</v>
      </c>
      <c r="B28" s="206" t="s">
        <v>836</v>
      </c>
      <c r="C28" s="124" t="s">
        <v>818</v>
      </c>
      <c r="D28" s="151">
        <v>70022</v>
      </c>
      <c r="E28" s="151">
        <v>70016</v>
      </c>
      <c r="F28" s="151">
        <v>48924</v>
      </c>
      <c r="G28" s="152">
        <v>49359</v>
      </c>
    </row>
    <row r="29" spans="1:7" ht="15.5" x14ac:dyDescent="0.35">
      <c r="A29" s="197" t="s">
        <v>96</v>
      </c>
      <c r="B29" s="213" t="s">
        <v>837</v>
      </c>
      <c r="C29" s="124" t="s">
        <v>818</v>
      </c>
      <c r="D29" s="151">
        <v>25653</v>
      </c>
      <c r="E29" s="151">
        <v>25828</v>
      </c>
      <c r="F29" s="151">
        <v>4912</v>
      </c>
      <c r="G29" s="152">
        <v>5249</v>
      </c>
    </row>
    <row r="30" spans="1:7" ht="15.5" x14ac:dyDescent="0.35">
      <c r="A30" s="197" t="s">
        <v>97</v>
      </c>
      <c r="B30" s="214" t="s">
        <v>838</v>
      </c>
      <c r="C30" s="215" t="s">
        <v>818</v>
      </c>
      <c r="D30" s="151">
        <v>44368</v>
      </c>
      <c r="E30" s="151">
        <v>44188</v>
      </c>
      <c r="F30" s="151">
        <v>44011</v>
      </c>
      <c r="G30" s="152">
        <v>44110</v>
      </c>
    </row>
    <row r="31" spans="1:7" ht="15.5" x14ac:dyDescent="0.35">
      <c r="A31" s="197" t="s">
        <v>98</v>
      </c>
      <c r="B31" s="214" t="s">
        <v>839</v>
      </c>
      <c r="C31" s="215" t="s">
        <v>818</v>
      </c>
      <c r="D31" s="151">
        <v>0</v>
      </c>
      <c r="E31" s="151">
        <v>23805</v>
      </c>
      <c r="F31" s="151">
        <v>22632</v>
      </c>
      <c r="G31" s="152">
        <v>23798</v>
      </c>
    </row>
    <row r="32" spans="1:7" ht="15.5" x14ac:dyDescent="0.35">
      <c r="A32" s="197" t="s">
        <v>99</v>
      </c>
      <c r="B32" s="216" t="s">
        <v>840</v>
      </c>
      <c r="C32" s="215" t="s">
        <v>818</v>
      </c>
      <c r="D32" s="151">
        <v>0</v>
      </c>
      <c r="E32" s="151">
        <v>0</v>
      </c>
      <c r="F32" s="151">
        <v>208</v>
      </c>
      <c r="G32" s="152">
        <v>79</v>
      </c>
    </row>
    <row r="33" spans="1:7" ht="15.5" x14ac:dyDescent="0.35">
      <c r="A33" s="197" t="s">
        <v>100</v>
      </c>
      <c r="B33" s="216" t="s">
        <v>841</v>
      </c>
      <c r="C33" s="215" t="s">
        <v>818</v>
      </c>
      <c r="D33" s="151">
        <v>0</v>
      </c>
      <c r="E33" s="151">
        <v>0</v>
      </c>
      <c r="F33" s="151">
        <v>0</v>
      </c>
      <c r="G33" s="152">
        <v>0</v>
      </c>
    </row>
    <row r="34" spans="1:7" ht="15.5" x14ac:dyDescent="0.35">
      <c r="A34" s="197" t="s">
        <v>101</v>
      </c>
      <c r="B34" s="113" t="s">
        <v>842</v>
      </c>
      <c r="C34" s="74" t="s">
        <v>818</v>
      </c>
      <c r="D34" s="175">
        <v>462719.93999999994</v>
      </c>
      <c r="E34" s="175">
        <v>491957.32999999996</v>
      </c>
      <c r="F34" s="175">
        <v>453894.89</v>
      </c>
      <c r="G34" s="176">
        <v>430978.19000000006</v>
      </c>
    </row>
    <row r="35" spans="1:7" ht="15.5" x14ac:dyDescent="0.35">
      <c r="A35" s="197" t="s">
        <v>102</v>
      </c>
      <c r="B35" s="87" t="s">
        <v>843</v>
      </c>
      <c r="C35" s="60"/>
      <c r="D35" s="217"/>
      <c r="E35" s="217"/>
      <c r="F35" s="217"/>
      <c r="G35" s="217"/>
    </row>
    <row r="36" spans="1:7" ht="15.5" x14ac:dyDescent="0.35">
      <c r="A36" s="197" t="s">
        <v>103</v>
      </c>
      <c r="B36" s="218" t="s">
        <v>722</v>
      </c>
      <c r="C36" s="219" t="s">
        <v>818</v>
      </c>
      <c r="D36" s="157">
        <v>50937</v>
      </c>
      <c r="E36" s="157">
        <v>53853</v>
      </c>
      <c r="F36" s="157">
        <v>58200</v>
      </c>
      <c r="G36" s="158">
        <v>55083</v>
      </c>
    </row>
    <row r="37" spans="1:7" ht="15.5" x14ac:dyDescent="0.35">
      <c r="A37" s="197" t="s">
        <v>104</v>
      </c>
      <c r="B37" s="207" t="s">
        <v>671</v>
      </c>
      <c r="C37" s="124" t="s">
        <v>818</v>
      </c>
      <c r="D37" s="151">
        <v>71294</v>
      </c>
      <c r="E37" s="151">
        <v>67323</v>
      </c>
      <c r="F37" s="151">
        <v>68654</v>
      </c>
      <c r="G37" s="152">
        <v>64423</v>
      </c>
    </row>
    <row r="38" spans="1:7" ht="15.5" x14ac:dyDescent="0.35">
      <c r="A38" s="197" t="s">
        <v>105</v>
      </c>
      <c r="B38" s="207" t="s">
        <v>723</v>
      </c>
      <c r="C38" s="124" t="s">
        <v>818</v>
      </c>
      <c r="D38" s="151">
        <v>5344</v>
      </c>
      <c r="E38" s="151">
        <v>5423</v>
      </c>
      <c r="F38" s="151">
        <v>5298</v>
      </c>
      <c r="G38" s="152">
        <v>4619</v>
      </c>
    </row>
    <row r="39" spans="1:7" ht="15.5" x14ac:dyDescent="0.35">
      <c r="A39" s="197" t="s">
        <v>106</v>
      </c>
      <c r="B39" s="207" t="s">
        <v>724</v>
      </c>
      <c r="C39" s="124" t="s">
        <v>818</v>
      </c>
      <c r="D39" s="151">
        <v>69586</v>
      </c>
      <c r="E39" s="151">
        <v>92220</v>
      </c>
      <c r="F39" s="151">
        <v>54170</v>
      </c>
      <c r="G39" s="152">
        <v>40212</v>
      </c>
    </row>
    <row r="40" spans="1:7" ht="15.5" x14ac:dyDescent="0.35">
      <c r="A40" s="197" t="s">
        <v>107</v>
      </c>
      <c r="B40" s="207" t="s">
        <v>725</v>
      </c>
      <c r="C40" s="124" t="s">
        <v>818</v>
      </c>
      <c r="D40" s="151">
        <v>5071</v>
      </c>
      <c r="E40" s="151">
        <v>5469</v>
      </c>
      <c r="F40" s="151">
        <v>5388</v>
      </c>
      <c r="G40" s="152">
        <v>5514</v>
      </c>
    </row>
    <row r="41" spans="1:7" ht="15.5" x14ac:dyDescent="0.35">
      <c r="A41" s="197" t="s">
        <v>108</v>
      </c>
      <c r="B41" s="207" t="s">
        <v>726</v>
      </c>
      <c r="C41" s="124" t="s">
        <v>818</v>
      </c>
      <c r="D41" s="151">
        <v>173540</v>
      </c>
      <c r="E41" s="151">
        <v>182187</v>
      </c>
      <c r="F41" s="151">
        <v>178718</v>
      </c>
      <c r="G41" s="152">
        <v>172254</v>
      </c>
    </row>
    <row r="42" spans="1:7" ht="15.5" x14ac:dyDescent="0.35">
      <c r="A42" s="197" t="s">
        <v>109</v>
      </c>
      <c r="B42" s="207" t="s">
        <v>727</v>
      </c>
      <c r="C42" s="124" t="s">
        <v>818</v>
      </c>
      <c r="D42" s="151">
        <v>36408</v>
      </c>
      <c r="E42" s="151">
        <v>32865</v>
      </c>
      <c r="F42" s="151">
        <v>30393</v>
      </c>
      <c r="G42" s="152">
        <v>34848</v>
      </c>
    </row>
    <row r="43" spans="1:7" ht="15.5" x14ac:dyDescent="0.35">
      <c r="A43" s="197" t="s">
        <v>110</v>
      </c>
      <c r="B43" s="207" t="s">
        <v>663</v>
      </c>
      <c r="C43" s="124" t="s">
        <v>818</v>
      </c>
      <c r="D43" s="151">
        <v>38659</v>
      </c>
      <c r="E43" s="151">
        <v>39760</v>
      </c>
      <c r="F43" s="151">
        <v>41186</v>
      </c>
      <c r="G43" s="152">
        <v>41599</v>
      </c>
    </row>
    <row r="44" spans="1:7" ht="15.5" x14ac:dyDescent="0.35">
      <c r="A44" s="197" t="s">
        <v>111</v>
      </c>
      <c r="B44" s="207" t="s">
        <v>731</v>
      </c>
      <c r="C44" s="124" t="s">
        <v>818</v>
      </c>
      <c r="D44" s="151">
        <v>89</v>
      </c>
      <c r="E44" s="151">
        <v>89</v>
      </c>
      <c r="F44" s="151">
        <v>70</v>
      </c>
      <c r="G44" s="152">
        <v>32</v>
      </c>
    </row>
    <row r="45" spans="1:7" ht="15.5" x14ac:dyDescent="0.35">
      <c r="A45" s="197" t="s">
        <v>112</v>
      </c>
      <c r="B45" s="207" t="s">
        <v>844</v>
      </c>
      <c r="C45" s="124" t="s">
        <v>818</v>
      </c>
      <c r="D45" s="151">
        <v>88</v>
      </c>
      <c r="E45" s="151">
        <v>94</v>
      </c>
      <c r="F45" s="151">
        <v>90</v>
      </c>
      <c r="G45" s="152">
        <v>104</v>
      </c>
    </row>
    <row r="46" spans="1:7" ht="15.5" x14ac:dyDescent="0.35">
      <c r="A46" s="197" t="s">
        <v>113</v>
      </c>
      <c r="B46" s="207" t="s">
        <v>730</v>
      </c>
      <c r="C46" s="124" t="s">
        <v>818</v>
      </c>
      <c r="D46" s="151">
        <v>10150</v>
      </c>
      <c r="E46" s="151">
        <v>11039</v>
      </c>
      <c r="F46" s="151">
        <v>10375</v>
      </c>
      <c r="G46" s="152">
        <v>10770</v>
      </c>
    </row>
    <row r="47" spans="1:7" ht="15.5" x14ac:dyDescent="0.35">
      <c r="A47" s="197" t="s">
        <v>114</v>
      </c>
      <c r="B47" s="207" t="s">
        <v>729</v>
      </c>
      <c r="C47" s="124" t="s">
        <v>818</v>
      </c>
      <c r="D47" s="151">
        <v>1434</v>
      </c>
      <c r="E47" s="151">
        <v>1494</v>
      </c>
      <c r="F47" s="151">
        <v>1335.52</v>
      </c>
      <c r="G47" s="152">
        <v>1491</v>
      </c>
    </row>
    <row r="48" spans="1:7" ht="15.5" x14ac:dyDescent="0.35">
      <c r="A48" s="197" t="s">
        <v>115</v>
      </c>
      <c r="B48" s="220" t="s">
        <v>728</v>
      </c>
      <c r="C48" s="221" t="s">
        <v>818</v>
      </c>
      <c r="D48" s="161">
        <v>8</v>
      </c>
      <c r="E48" s="161">
        <v>21</v>
      </c>
      <c r="F48" s="161">
        <v>18</v>
      </c>
      <c r="G48" s="162">
        <v>29</v>
      </c>
    </row>
    <row r="49" spans="1:7" ht="14.5" customHeight="1" x14ac:dyDescent="0.35">
      <c r="A49" s="197" t="s">
        <v>116</v>
      </c>
      <c r="B49" s="584" t="s">
        <v>1240</v>
      </c>
      <c r="C49" s="583"/>
      <c r="D49" s="583"/>
      <c r="E49" s="583"/>
      <c r="F49" s="583"/>
      <c r="G49" s="583"/>
    </row>
    <row r="50" spans="1:7" ht="15.5" x14ac:dyDescent="0.35">
      <c r="B50" s="123"/>
      <c r="C50" s="124"/>
      <c r="D50" s="222"/>
      <c r="E50" s="222"/>
      <c r="F50" s="222"/>
    </row>
    <row r="51" spans="1:7" ht="15.5" x14ac:dyDescent="0.35">
      <c r="A51" s="197" t="s">
        <v>117</v>
      </c>
      <c r="B51" s="34" t="s">
        <v>845</v>
      </c>
      <c r="C51" s="35" t="s">
        <v>714</v>
      </c>
      <c r="D51" s="36">
        <v>2020</v>
      </c>
      <c r="E51" s="36">
        <v>2021</v>
      </c>
      <c r="F51" s="36">
        <v>2022</v>
      </c>
      <c r="G51" s="36">
        <v>2023</v>
      </c>
    </row>
    <row r="52" spans="1:7" ht="15.5" x14ac:dyDescent="0.35">
      <c r="A52" s="197" t="s">
        <v>118</v>
      </c>
      <c r="B52" s="223" t="s">
        <v>846</v>
      </c>
      <c r="C52" s="60"/>
      <c r="D52" s="224"/>
      <c r="E52" s="224"/>
      <c r="F52" s="224"/>
      <c r="G52" s="224"/>
    </row>
    <row r="53" spans="1:7" ht="31" x14ac:dyDescent="0.35">
      <c r="A53" s="197" t="s">
        <v>119</v>
      </c>
      <c r="B53" s="225" t="s">
        <v>722</v>
      </c>
      <c r="C53" s="188" t="s">
        <v>847</v>
      </c>
      <c r="D53" s="226">
        <v>2.34</v>
      </c>
      <c r="E53" s="226">
        <v>2.4900000000000002</v>
      </c>
      <c r="F53" s="226">
        <v>2.64</v>
      </c>
      <c r="G53" s="227">
        <v>2.34</v>
      </c>
    </row>
    <row r="54" spans="1:7" ht="31" x14ac:dyDescent="0.35">
      <c r="A54" s="197" t="s">
        <v>120</v>
      </c>
      <c r="B54" s="208" t="s">
        <v>848</v>
      </c>
      <c r="C54" s="150" t="s">
        <v>849</v>
      </c>
      <c r="D54" s="228">
        <v>3.94</v>
      </c>
      <c r="E54" s="228">
        <v>3.57</v>
      </c>
      <c r="F54" s="228">
        <v>3.45</v>
      </c>
      <c r="G54" s="229">
        <v>3.29</v>
      </c>
    </row>
    <row r="55" spans="1:7" ht="15.5" x14ac:dyDescent="0.35">
      <c r="A55" s="197" t="s">
        <v>121</v>
      </c>
      <c r="B55" s="208" t="s">
        <v>723</v>
      </c>
      <c r="C55" s="150" t="s">
        <v>850</v>
      </c>
      <c r="D55" s="228">
        <v>7.0000000000000007E-2</v>
      </c>
      <c r="E55" s="228">
        <v>7.0000000000000007E-2</v>
      </c>
      <c r="F55" s="228">
        <v>7.0000000000000007E-2</v>
      </c>
      <c r="G55" s="229">
        <v>0.06</v>
      </c>
    </row>
    <row r="56" spans="1:7" ht="15.5" x14ac:dyDescent="0.35">
      <c r="A56" s="197" t="s">
        <v>122</v>
      </c>
      <c r="B56" s="208" t="s">
        <v>724</v>
      </c>
      <c r="C56" s="150" t="s">
        <v>851</v>
      </c>
      <c r="D56" s="228">
        <v>717.14</v>
      </c>
      <c r="E56" s="228">
        <v>863.19</v>
      </c>
      <c r="F56" s="228">
        <v>566.92999999999995</v>
      </c>
      <c r="G56" s="229">
        <v>436.33</v>
      </c>
    </row>
    <row r="57" spans="1:7" ht="31" x14ac:dyDescent="0.35">
      <c r="A57" s="197" t="s">
        <v>123</v>
      </c>
      <c r="B57" s="208" t="s">
        <v>725</v>
      </c>
      <c r="C57" s="150" t="s">
        <v>852</v>
      </c>
      <c r="D57" s="228">
        <v>0.26</v>
      </c>
      <c r="E57" s="228">
        <v>0.25</v>
      </c>
      <c r="F57" s="228">
        <v>0.25</v>
      </c>
      <c r="G57" s="229">
        <v>0.26</v>
      </c>
    </row>
    <row r="58" spans="1:7" ht="15.5" x14ac:dyDescent="0.35">
      <c r="A58" s="197" t="s">
        <v>124</v>
      </c>
      <c r="B58" s="208" t="s">
        <v>726</v>
      </c>
      <c r="C58" s="150" t="s">
        <v>853</v>
      </c>
      <c r="D58" s="228">
        <v>4.8499999999999996</v>
      </c>
      <c r="E58" s="228">
        <v>4.45</v>
      </c>
      <c r="F58" s="228">
        <v>4.33</v>
      </c>
      <c r="G58" s="229">
        <v>4.25</v>
      </c>
    </row>
    <row r="59" spans="1:7" ht="15.5" x14ac:dyDescent="0.35">
      <c r="A59" s="197" t="s">
        <v>125</v>
      </c>
      <c r="B59" s="208" t="s">
        <v>854</v>
      </c>
      <c r="C59" s="150" t="s">
        <v>855</v>
      </c>
      <c r="D59" s="228">
        <v>6.25</v>
      </c>
      <c r="E59" s="228">
        <v>5.69</v>
      </c>
      <c r="F59" s="228">
        <v>5.51</v>
      </c>
      <c r="G59" s="229">
        <v>5.44</v>
      </c>
    </row>
    <row r="60" spans="1:7" ht="31" x14ac:dyDescent="0.35">
      <c r="A60" s="197" t="s">
        <v>126</v>
      </c>
      <c r="B60" s="208" t="s">
        <v>856</v>
      </c>
      <c r="C60" s="150" t="s">
        <v>857</v>
      </c>
      <c r="D60" s="228">
        <v>90.09</v>
      </c>
      <c r="E60" s="228">
        <v>93.98</v>
      </c>
      <c r="F60" s="228">
        <v>92.84</v>
      </c>
      <c r="G60" s="229">
        <v>87.9</v>
      </c>
    </row>
    <row r="61" spans="1:7" ht="46.5" x14ac:dyDescent="0.35">
      <c r="A61" s="197" t="s">
        <v>127</v>
      </c>
      <c r="B61" s="208" t="s">
        <v>731</v>
      </c>
      <c r="C61" s="150" t="s">
        <v>858</v>
      </c>
      <c r="D61" s="228">
        <v>0.53</v>
      </c>
      <c r="E61" s="228">
        <v>0.46</v>
      </c>
      <c r="F61" s="228">
        <v>0.4</v>
      </c>
      <c r="G61" s="229">
        <v>1.6000000000000001E-4</v>
      </c>
    </row>
    <row r="62" spans="1:7" ht="31" x14ac:dyDescent="0.35">
      <c r="A62" s="197" t="s">
        <v>128</v>
      </c>
      <c r="B62" s="230" t="s">
        <v>859</v>
      </c>
      <c r="C62" s="190" t="s">
        <v>860</v>
      </c>
      <c r="D62" s="231">
        <v>2.64</v>
      </c>
      <c r="E62" s="231">
        <v>1.85</v>
      </c>
      <c r="F62" s="231">
        <v>1.61</v>
      </c>
      <c r="G62" s="232">
        <v>2</v>
      </c>
    </row>
    <row r="63" spans="1:7" ht="15.5" x14ac:dyDescent="0.35">
      <c r="B63" s="233"/>
      <c r="C63" s="150"/>
    </row>
    <row r="64" spans="1:7" ht="15.5" x14ac:dyDescent="0.35">
      <c r="A64" s="197" t="s">
        <v>129</v>
      </c>
      <c r="B64" s="34" t="s">
        <v>861</v>
      </c>
      <c r="C64" s="35" t="s">
        <v>714</v>
      </c>
      <c r="D64" s="36">
        <v>2020</v>
      </c>
      <c r="E64" s="36">
        <v>2021</v>
      </c>
      <c r="F64" s="36">
        <v>2022</v>
      </c>
      <c r="G64" s="36">
        <v>2023</v>
      </c>
    </row>
    <row r="65" spans="1:7" ht="15.5" x14ac:dyDescent="0.35">
      <c r="A65" s="197" t="s">
        <v>130</v>
      </c>
      <c r="B65" s="234" t="s">
        <v>862</v>
      </c>
      <c r="C65" s="146" t="s">
        <v>818</v>
      </c>
      <c r="D65" s="175">
        <v>30558</v>
      </c>
      <c r="E65" s="175">
        <v>16547</v>
      </c>
      <c r="F65" s="175">
        <v>16917</v>
      </c>
      <c r="G65" s="176">
        <v>11497</v>
      </c>
    </row>
    <row r="66" spans="1:7" ht="15.5" x14ac:dyDescent="0.35">
      <c r="A66" s="197" t="s">
        <v>131</v>
      </c>
      <c r="B66" s="206" t="s">
        <v>819</v>
      </c>
      <c r="C66" s="124" t="s">
        <v>818</v>
      </c>
      <c r="D66" s="157">
        <v>17345</v>
      </c>
      <c r="E66" s="157">
        <v>553</v>
      </c>
      <c r="F66" s="157">
        <v>20</v>
      </c>
      <c r="G66" s="158">
        <v>114.62</v>
      </c>
    </row>
    <row r="67" spans="1:7" ht="15.5" x14ac:dyDescent="0.35">
      <c r="A67" s="197" t="s">
        <v>132</v>
      </c>
      <c r="B67" s="207" t="s">
        <v>677</v>
      </c>
      <c r="C67" s="124" t="s">
        <v>818</v>
      </c>
      <c r="D67" s="151">
        <v>17345</v>
      </c>
      <c r="E67" s="151">
        <v>553</v>
      </c>
      <c r="F67" s="151">
        <v>20</v>
      </c>
      <c r="G67" s="152">
        <v>114.32</v>
      </c>
    </row>
    <row r="68" spans="1:7" ht="15.5" x14ac:dyDescent="0.35">
      <c r="A68" s="197" t="s">
        <v>133</v>
      </c>
      <c r="B68" s="206" t="s">
        <v>674</v>
      </c>
      <c r="C68" s="124" t="s">
        <v>818</v>
      </c>
      <c r="D68" s="151">
        <v>19</v>
      </c>
      <c r="E68" s="151">
        <v>20</v>
      </c>
      <c r="F68" s="151">
        <v>7</v>
      </c>
      <c r="G68" s="152">
        <v>81.98</v>
      </c>
    </row>
    <row r="69" spans="1:7" ht="15.5" x14ac:dyDescent="0.35">
      <c r="A69" s="197" t="s">
        <v>134</v>
      </c>
      <c r="B69" s="208" t="s">
        <v>863</v>
      </c>
      <c r="C69" s="150" t="s">
        <v>818</v>
      </c>
      <c r="D69" s="151">
        <v>0</v>
      </c>
      <c r="E69" s="151">
        <v>0</v>
      </c>
      <c r="F69" s="151">
        <v>0</v>
      </c>
      <c r="G69" s="152">
        <v>63.03</v>
      </c>
    </row>
    <row r="70" spans="1:7" ht="15.5" x14ac:dyDescent="0.35">
      <c r="A70" s="197" t="s">
        <v>135</v>
      </c>
      <c r="B70" s="208" t="s">
        <v>825</v>
      </c>
      <c r="C70" s="150" t="s">
        <v>818</v>
      </c>
      <c r="D70" s="151">
        <v>11770</v>
      </c>
      <c r="E70" s="151">
        <v>13609</v>
      </c>
      <c r="F70" s="151">
        <v>14155</v>
      </c>
      <c r="G70" s="152">
        <v>9930.39</v>
      </c>
    </row>
    <row r="71" spans="1:7" ht="15.5" x14ac:dyDescent="0.35">
      <c r="A71" s="197" t="s">
        <v>136</v>
      </c>
      <c r="B71" s="206" t="s">
        <v>827</v>
      </c>
      <c r="C71" s="124" t="s">
        <v>818</v>
      </c>
      <c r="D71" s="151">
        <v>17</v>
      </c>
      <c r="E71" s="151">
        <v>21</v>
      </c>
      <c r="F71" s="151">
        <v>351.52</v>
      </c>
      <c r="G71" s="152">
        <v>863.35</v>
      </c>
    </row>
    <row r="72" spans="1:7" ht="15.5" x14ac:dyDescent="0.35">
      <c r="A72" s="197" t="s">
        <v>137</v>
      </c>
      <c r="B72" s="235" t="s">
        <v>864</v>
      </c>
      <c r="C72" s="181" t="s">
        <v>818</v>
      </c>
      <c r="D72" s="151">
        <v>494</v>
      </c>
      <c r="E72" s="151">
        <v>1932</v>
      </c>
      <c r="F72" s="151">
        <v>273</v>
      </c>
      <c r="G72" s="152">
        <v>353.43</v>
      </c>
    </row>
    <row r="73" spans="1:7" ht="15.5" x14ac:dyDescent="0.35">
      <c r="A73" s="197" t="s">
        <v>138</v>
      </c>
      <c r="B73" s="235" t="s">
        <v>865</v>
      </c>
      <c r="C73" s="181" t="s">
        <v>818</v>
      </c>
      <c r="D73" s="151">
        <v>60</v>
      </c>
      <c r="E73" s="151">
        <v>75</v>
      </c>
      <c r="F73" s="151">
        <v>54</v>
      </c>
      <c r="G73" s="152">
        <v>90.1</v>
      </c>
    </row>
    <row r="74" spans="1:7" ht="15.5" x14ac:dyDescent="0.35">
      <c r="A74" s="197" t="s">
        <v>139</v>
      </c>
      <c r="B74" s="236" t="s">
        <v>766</v>
      </c>
      <c r="C74" s="160" t="s">
        <v>818</v>
      </c>
      <c r="D74" s="161">
        <v>853</v>
      </c>
      <c r="E74" s="161">
        <v>335.54</v>
      </c>
      <c r="F74" s="161">
        <v>2057</v>
      </c>
      <c r="G74" s="162">
        <v>0</v>
      </c>
    </row>
    <row r="75" spans="1:7" x14ac:dyDescent="0.35">
      <c r="A75" s="197"/>
    </row>
    <row r="76" spans="1:7" x14ac:dyDescent="0.35">
      <c r="A76" s="197"/>
    </row>
    <row r="78" spans="1:7" x14ac:dyDescent="0.35">
      <c r="B78" s="548"/>
    </row>
  </sheetData>
  <sheetProtection algorithmName="SHA-512" hashValue="a/YiQvv2wfmrczB79PNyRyaNp23k5S1m25J9fmRnVF8FHckllWAIQTQwVVEUkxXdZ080nv3l0SLDm8RXzFGZhw==" saltValue="k9dLaw4DAQK8fIuflmfQ/g==" spinCount="100000" sheet="1" objects="1" scenarios="1"/>
  <mergeCells count="1">
    <mergeCell ref="B3:G3"/>
  </mergeCells>
  <hyperlinks>
    <hyperlink ref="B2" location="Content!A1" display="Content!A1" xr:uid="{27780F7E-0B75-408D-88CE-EF686ECBC706}"/>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38FD0-687B-4ECE-87BF-81F0E0C9EEAF}">
  <sheetPr codeName="Sheet10"/>
  <dimension ref="A1:K13"/>
  <sheetViews>
    <sheetView showGridLines="0" zoomScale="75" zoomScaleNormal="75" workbookViewId="0">
      <selection activeCell="B3" sqref="B3:G3"/>
    </sheetView>
  </sheetViews>
  <sheetFormatPr defaultRowHeight="14.5" x14ac:dyDescent="0.35"/>
  <cols>
    <col min="1" max="1" width="6.81640625" style="196" customWidth="1"/>
    <col min="2" max="2" width="75.6328125" style="201" customWidth="1"/>
    <col min="3" max="3" width="25.6328125" style="201" customWidth="1"/>
    <col min="4" max="7" width="25.6328125" style="200" customWidth="1"/>
    <col min="8" max="8" width="14.81640625" style="201" customWidth="1"/>
    <col min="9" max="12" width="9.453125" style="201" bestFit="1" customWidth="1"/>
    <col min="13" max="16384" width="8.7265625" style="201"/>
  </cols>
  <sheetData>
    <row r="1" spans="1:11" s="196" customFormat="1" ht="71.5" customHeight="1" x14ac:dyDescent="0.35">
      <c r="A1" s="196">
        <v>1</v>
      </c>
      <c r="B1" s="196">
        <v>2</v>
      </c>
      <c r="C1" s="196">
        <v>3</v>
      </c>
      <c r="D1" s="237">
        <v>4</v>
      </c>
      <c r="E1" s="196">
        <v>5</v>
      </c>
      <c r="F1" s="237">
        <v>6</v>
      </c>
      <c r="G1" s="196">
        <v>7</v>
      </c>
    </row>
    <row r="2" spans="1:11" ht="20.5" customHeight="1" x14ac:dyDescent="0.45">
      <c r="A2" s="197" t="s">
        <v>140</v>
      </c>
      <c r="B2" s="198" t="s">
        <v>866</v>
      </c>
      <c r="C2" s="238"/>
    </row>
    <row r="3" spans="1:11" ht="52.5" customHeight="1" x14ac:dyDescent="0.35">
      <c r="A3" s="197" t="s">
        <v>141</v>
      </c>
      <c r="B3" s="595" t="s">
        <v>867</v>
      </c>
      <c r="C3" s="595"/>
      <c r="D3" s="595"/>
      <c r="E3" s="595"/>
      <c r="F3" s="595"/>
      <c r="G3" s="595"/>
      <c r="H3" s="233"/>
    </row>
    <row r="4" spans="1:11" ht="12.5" customHeight="1" x14ac:dyDescent="0.35">
      <c r="A4" s="197" t="s">
        <v>142</v>
      </c>
      <c r="B4" s="202"/>
      <c r="C4" s="202"/>
      <c r="D4" s="202"/>
      <c r="E4" s="202"/>
      <c r="F4" s="202"/>
      <c r="G4" s="202"/>
      <c r="H4" s="233"/>
    </row>
    <row r="5" spans="1:11" ht="15.5" x14ac:dyDescent="0.35">
      <c r="A5" s="197" t="s">
        <v>143</v>
      </c>
      <c r="B5" s="34" t="s">
        <v>868</v>
      </c>
      <c r="C5" s="35" t="s">
        <v>714</v>
      </c>
      <c r="D5" s="36">
        <v>2020</v>
      </c>
      <c r="E5" s="36">
        <v>2021</v>
      </c>
      <c r="F5" s="36">
        <v>2022</v>
      </c>
      <c r="G5" s="36">
        <v>2023</v>
      </c>
      <c r="H5" s="123"/>
    </row>
    <row r="6" spans="1:11" ht="15.5" x14ac:dyDescent="0.35">
      <c r="A6" s="197" t="s">
        <v>144</v>
      </c>
      <c r="B6" s="239" t="s">
        <v>869</v>
      </c>
      <c r="C6" s="240" t="s">
        <v>760</v>
      </c>
      <c r="D6" s="241">
        <v>100341383</v>
      </c>
      <c r="E6" s="241">
        <v>93807384</v>
      </c>
      <c r="F6" s="241">
        <v>94723935</v>
      </c>
      <c r="G6" s="242">
        <v>102514185</v>
      </c>
      <c r="H6" s="123"/>
    </row>
    <row r="7" spans="1:11" ht="15.5" x14ac:dyDescent="0.35">
      <c r="A7" s="197" t="s">
        <v>145</v>
      </c>
      <c r="B7" s="216" t="s">
        <v>870</v>
      </c>
      <c r="C7" s="215" t="s">
        <v>760</v>
      </c>
      <c r="D7" s="243">
        <v>453280</v>
      </c>
      <c r="E7" s="243">
        <v>524543</v>
      </c>
      <c r="F7" s="243">
        <v>536986</v>
      </c>
      <c r="G7" s="244">
        <v>394071</v>
      </c>
      <c r="H7" s="245"/>
      <c r="I7" s="246"/>
      <c r="J7" s="246"/>
      <c r="K7" s="246"/>
    </row>
    <row r="8" spans="1:11" ht="15.5" x14ac:dyDescent="0.35">
      <c r="A8" s="197" t="s">
        <v>146</v>
      </c>
      <c r="B8" s="216" t="s">
        <v>871</v>
      </c>
      <c r="C8" s="215" t="s">
        <v>760</v>
      </c>
      <c r="D8" s="151">
        <v>99888102</v>
      </c>
      <c r="E8" s="151">
        <v>93282841</v>
      </c>
      <c r="F8" s="151">
        <v>94186949</v>
      </c>
      <c r="G8" s="152">
        <v>102120114</v>
      </c>
      <c r="H8" s="245"/>
      <c r="I8" s="246"/>
      <c r="J8" s="246"/>
      <c r="K8" s="246"/>
    </row>
    <row r="9" spans="1:11" ht="15.5" x14ac:dyDescent="0.35">
      <c r="A9" s="197" t="s">
        <v>147</v>
      </c>
      <c r="B9" s="149" t="s">
        <v>872</v>
      </c>
      <c r="C9" s="150" t="s">
        <v>760</v>
      </c>
      <c r="D9" s="243">
        <v>6151179</v>
      </c>
      <c r="E9" s="243">
        <v>7226582</v>
      </c>
      <c r="F9" s="243">
        <v>7129158</v>
      </c>
      <c r="G9" s="244">
        <v>7401762</v>
      </c>
      <c r="H9" s="245"/>
      <c r="I9" s="246"/>
      <c r="J9" s="246"/>
      <c r="K9" s="246"/>
    </row>
    <row r="10" spans="1:11" ht="15.5" x14ac:dyDescent="0.35">
      <c r="A10" s="197" t="s">
        <v>148</v>
      </c>
      <c r="B10" s="149" t="s">
        <v>873</v>
      </c>
      <c r="C10" s="150" t="s">
        <v>760</v>
      </c>
      <c r="D10" s="243">
        <v>90078843</v>
      </c>
      <c r="E10" s="243">
        <v>81170939</v>
      </c>
      <c r="F10" s="243">
        <v>83723822</v>
      </c>
      <c r="G10" s="244">
        <v>89799349</v>
      </c>
      <c r="H10" s="245"/>
      <c r="I10" s="246"/>
      <c r="J10" s="246"/>
      <c r="K10" s="246"/>
    </row>
    <row r="11" spans="1:11" ht="15.5" x14ac:dyDescent="0.35">
      <c r="A11" s="197" t="s">
        <v>149</v>
      </c>
      <c r="B11" s="189" t="s">
        <v>766</v>
      </c>
      <c r="C11" s="190" t="s">
        <v>760</v>
      </c>
      <c r="D11" s="247">
        <v>3658081</v>
      </c>
      <c r="E11" s="247">
        <v>4885320</v>
      </c>
      <c r="F11" s="247">
        <v>3333969</v>
      </c>
      <c r="G11" s="248">
        <v>4919003</v>
      </c>
      <c r="H11" s="245"/>
      <c r="I11" s="246"/>
      <c r="J11" s="246"/>
      <c r="K11" s="246"/>
    </row>
    <row r="12" spans="1:11" ht="15.5" x14ac:dyDescent="0.35">
      <c r="A12" s="197" t="s">
        <v>150</v>
      </c>
      <c r="B12" s="123"/>
      <c r="C12" s="123"/>
      <c r="D12" s="124"/>
      <c r="E12" s="249"/>
      <c r="F12" s="249"/>
      <c r="G12" s="249"/>
      <c r="H12" s="250"/>
    </row>
    <row r="13" spans="1:11" ht="25" customHeight="1" x14ac:dyDescent="0.35">
      <c r="A13" s="197" t="s">
        <v>151</v>
      </c>
      <c r="B13" s="596"/>
      <c r="C13" s="596"/>
      <c r="D13" s="596"/>
      <c r="E13" s="596"/>
      <c r="F13" s="596"/>
      <c r="G13" s="596"/>
      <c r="H13" s="33"/>
    </row>
  </sheetData>
  <sheetProtection algorithmName="SHA-512" hashValue="DRe2gs7ocqSlywdvPR9km9fGUj8K1L/83W4mfwSIjh2yF/VBXbsa6uYpwsF0inbIDU+Pa94Qv/Ki8ZDPhupttA==" saltValue="fgdf3W/2YTzSILqgI+v2zg==" spinCount="100000" sheet="1" objects="1" scenarios="1"/>
  <mergeCells count="2">
    <mergeCell ref="B3:G3"/>
    <mergeCell ref="B13:G13"/>
  </mergeCells>
  <hyperlinks>
    <hyperlink ref="B2" location="Content!A1" display="Content!A1" xr:uid="{0D6DE03C-ACCC-41D5-9892-A70C561A04C3}"/>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10</vt:i4>
      </vt:variant>
    </vt:vector>
  </HeadingPairs>
  <TitlesOfParts>
    <vt:vector size="33" baseType="lpstr">
      <vt:lpstr>Content</vt:lpstr>
      <vt:lpstr>GRI Content</vt:lpstr>
      <vt:lpstr>SASB Content</vt:lpstr>
      <vt:lpstr>Figures</vt:lpstr>
      <vt:lpstr>Environmental&gt;&gt;</vt:lpstr>
      <vt:lpstr>Emissions</vt:lpstr>
      <vt:lpstr>Water resources</vt:lpstr>
      <vt:lpstr>Energy</vt:lpstr>
      <vt:lpstr>Waste</vt:lpstr>
      <vt:lpstr>Expenditure</vt:lpstr>
      <vt:lpstr>Social&gt;&gt;</vt:lpstr>
      <vt:lpstr>Employees</vt:lpstr>
      <vt:lpstr>Diversity&amp;Inclusion</vt:lpstr>
      <vt:lpstr>Training</vt:lpstr>
      <vt:lpstr>HSE</vt:lpstr>
      <vt:lpstr>Local communities</vt:lpstr>
      <vt:lpstr>Governance&gt;&gt;</vt:lpstr>
      <vt:lpstr>Corporate governance</vt:lpstr>
      <vt:lpstr>Financial</vt:lpstr>
      <vt:lpstr>Procurement</vt:lpstr>
      <vt:lpstr>Compliance</vt:lpstr>
      <vt:lpstr>Others&gt;&gt;</vt:lpstr>
      <vt:lpstr>Operational indicators</vt:lpstr>
      <vt:lpstr>Compliance!_ftn1</vt:lpstr>
      <vt:lpstr>Financial!_ftn2</vt:lpstr>
      <vt:lpstr>Financial!_ftn3</vt:lpstr>
      <vt:lpstr>Financial!_ftn4</vt:lpstr>
      <vt:lpstr>Financial!_ftn5</vt:lpstr>
      <vt:lpstr>Compliance!_ftnref1</vt:lpstr>
      <vt:lpstr>Financial!_ftnref2</vt:lpstr>
      <vt:lpstr>Financial!_ftnref3</vt:lpstr>
      <vt:lpstr>Financial!_ftnref4</vt:lpstr>
      <vt:lpstr>Financial!_ftnref5</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KPMG</dc:creator>
  <cp:lastModifiedBy>Kalabin, Vassiliy</cp:lastModifiedBy>
  <dcterms:created xsi:type="dcterms:W3CDTF">2024-09-20T07:55:05Z</dcterms:created>
  <dcterms:modified xsi:type="dcterms:W3CDTF">2024-09-23T07:17:13Z</dcterms:modified>
</cp:coreProperties>
</file>